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рганизационное развитие\статистика\Соснов образцы в программу проба\"/>
    </mc:Choice>
  </mc:AlternateContent>
  <xr:revisionPtr revIDLastSave="0" documentId="13_ncr:1_{ECF7D948-79F0-4CAA-BE3E-3951F2B9D695}" xr6:coauthVersionLast="47" xr6:coauthVersionMax="47" xr10:uidLastSave="{00000000-0000-0000-0000-000000000000}"/>
  <bookViews>
    <workbookView xWindow="-120" yWindow="-120" windowWidth="29040" windowHeight="15840" tabRatio="576" activeTab="5" xr2:uid="{00000000-000D-0000-FFFF-FFFF00000000}"/>
  </bookViews>
  <sheets>
    <sheet name="Лист0" sheetId="14" r:id="rId1"/>
    <sheet name="Форма 7" sheetId="13" r:id="rId2"/>
    <sheet name="свод разд2" sheetId="7" r:id="rId3"/>
    <sheet name="Свод разд 3" sheetId="4" r:id="rId4"/>
    <sheet name="Свод разд 4" sheetId="6" r:id="rId5"/>
    <sheet name="Свод разд 4а" sheetId="3" r:id="rId6"/>
  </sheets>
  <definedNames>
    <definedName name="BLOCK_2">'Форма 7'!$D$21:$I$39</definedName>
    <definedName name="BLOCK_3">'Форма 7'!$G$44:$J$66</definedName>
    <definedName name="BLOCK_4">'Форма 7'!$G$73:$J$85</definedName>
    <definedName name="BLOCK_41">'Форма 7'!$I$91:$I$93</definedName>
    <definedName name="BLOCK_5">'Форма 7'!$E$106:$J$145</definedName>
    <definedName name="CODE_ORG">Лист0!$C$16</definedName>
    <definedName name="KEY_ORG">Лист0!$C$15</definedName>
    <definedName name="NAME_ORG">Лист0!$C$14</definedName>
    <definedName name="NAME_PROFI">Лист0!$C$13</definedName>
    <definedName name="REP_DATE">Лист0!$C$12</definedName>
    <definedName name="REP_NUMBER">Лист0!$C$10</definedName>
    <definedName name="REP_YEAR">Лист0!$C$11</definedName>
    <definedName name="_xlnm.Print_Titles" localSheetId="3">'Свод разд 3'!$2:$4</definedName>
    <definedName name="_xlnm.Print_Titles" localSheetId="5">'Свод разд 4а'!$2:$2</definedName>
    <definedName name="_xlnm.Print_Titles" localSheetId="2">'свод разд2'!$2:$5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K6" i="4"/>
  <c r="AL8" i="7"/>
  <c r="CN8" i="7"/>
  <c r="I36" i="13" s="1"/>
  <c r="CM8" i="7"/>
  <c r="H36" i="13" s="1"/>
  <c r="CJ8" i="7"/>
  <c r="E36" i="13" s="1"/>
  <c r="CK8" i="7"/>
  <c r="F36" i="13" s="1"/>
  <c r="CI8" i="7"/>
  <c r="D36" i="13" s="1"/>
  <c r="CL6" i="7"/>
  <c r="CL7" i="7"/>
  <c r="O7" i="4"/>
  <c r="G48" i="13" s="1"/>
  <c r="E5" i="3"/>
  <c r="I93" i="13" s="1"/>
  <c r="D5" i="3"/>
  <c r="I92" i="13"/>
  <c r="C5" i="3"/>
  <c r="I91" i="13" s="1"/>
  <c r="AH7" i="6"/>
  <c r="AG7" i="6"/>
  <c r="AF7" i="6"/>
  <c r="AH6" i="6"/>
  <c r="AG6" i="6"/>
  <c r="AF6" i="6"/>
  <c r="AY7" i="6"/>
  <c r="AU7" i="6"/>
  <c r="AQ7" i="6"/>
  <c r="AM7" i="6"/>
  <c r="AK8" i="6"/>
  <c r="AL8" i="6"/>
  <c r="J81" i="13" s="1"/>
  <c r="J80" i="13" s="1"/>
  <c r="AN8" i="6"/>
  <c r="H82" i="13" s="1"/>
  <c r="AO8" i="6"/>
  <c r="I82" i="13" s="1"/>
  <c r="G82" i="13" s="1"/>
  <c r="AP8" i="6"/>
  <c r="J82" i="13"/>
  <c r="AR8" i="6"/>
  <c r="AQ8" i="6" s="1"/>
  <c r="AS8" i="6"/>
  <c r="I83" i="13" s="1"/>
  <c r="AT8" i="6"/>
  <c r="J83" i="13" s="1"/>
  <c r="AV8" i="6"/>
  <c r="H84" i="13"/>
  <c r="AW8" i="6"/>
  <c r="I84" i="13" s="1"/>
  <c r="AX8" i="6"/>
  <c r="J84" i="13" s="1"/>
  <c r="AZ8" i="6"/>
  <c r="H85" i="13"/>
  <c r="BA8" i="6"/>
  <c r="I85" i="13" s="1"/>
  <c r="BB8" i="6"/>
  <c r="J85" i="13" s="1"/>
  <c r="AJ8" i="6"/>
  <c r="H81" i="13" s="1"/>
  <c r="AI7" i="6"/>
  <c r="AE7" i="6" s="1"/>
  <c r="F7" i="6"/>
  <c r="E7" i="6"/>
  <c r="D7" i="6"/>
  <c r="D6" i="6"/>
  <c r="AC8" i="6"/>
  <c r="I79" i="13"/>
  <c r="G79" i="13" s="1"/>
  <c r="AD8" i="6"/>
  <c r="J79" i="13"/>
  <c r="AB8" i="6"/>
  <c r="H79" i="13" s="1"/>
  <c r="AA7" i="6"/>
  <c r="Y8" i="6"/>
  <c r="I78" i="13" s="1"/>
  <c r="G78" i="13" s="1"/>
  <c r="Z8" i="6"/>
  <c r="J78" i="13" s="1"/>
  <c r="X8" i="6"/>
  <c r="H78" i="13"/>
  <c r="W7" i="6"/>
  <c r="U8" i="6"/>
  <c r="I77" i="13"/>
  <c r="G77" i="13" s="1"/>
  <c r="V8" i="6"/>
  <c r="J77" i="13"/>
  <c r="T8" i="6"/>
  <c r="H77" i="13" s="1"/>
  <c r="S7" i="6"/>
  <c r="Q8" i="6"/>
  <c r="I76" i="13" s="1"/>
  <c r="R8" i="6"/>
  <c r="J76" i="13" s="1"/>
  <c r="P8" i="6"/>
  <c r="H76" i="13" s="1"/>
  <c r="G76" i="13" s="1"/>
  <c r="O7" i="6"/>
  <c r="M8" i="6"/>
  <c r="I75" i="13"/>
  <c r="N8" i="6"/>
  <c r="J75" i="13" s="1"/>
  <c r="L8" i="6"/>
  <c r="H75" i="13" s="1"/>
  <c r="G75" i="13" s="1"/>
  <c r="I8" i="6"/>
  <c r="I74" i="13" s="1"/>
  <c r="J8" i="6"/>
  <c r="J74" i="13" s="1"/>
  <c r="H8" i="6"/>
  <c r="H74" i="13" s="1"/>
  <c r="H73" i="13" s="1"/>
  <c r="K7" i="6"/>
  <c r="G7" i="6"/>
  <c r="C7" i="6" s="1"/>
  <c r="BD7" i="4"/>
  <c r="H58" i="13" s="1"/>
  <c r="BE7" i="4"/>
  <c r="I58" i="13" s="1"/>
  <c r="BF7" i="4"/>
  <c r="J58" i="13" s="1"/>
  <c r="BG7" i="4"/>
  <c r="G59" i="13" s="1"/>
  <c r="BH7" i="4"/>
  <c r="H59" i="13" s="1"/>
  <c r="BI7" i="4"/>
  <c r="I59" i="13" s="1"/>
  <c r="BJ7" i="4"/>
  <c r="J59" i="13" s="1"/>
  <c r="BK7" i="4"/>
  <c r="G60" i="13" s="1"/>
  <c r="BL7" i="4"/>
  <c r="H60" i="13" s="1"/>
  <c r="BM7" i="4"/>
  <c r="I60" i="13" s="1"/>
  <c r="BN7" i="4"/>
  <c r="J60" i="13" s="1"/>
  <c r="BO7" i="4"/>
  <c r="G61" i="13" s="1"/>
  <c r="BP7" i="4"/>
  <c r="H61" i="13" s="1"/>
  <c r="BQ7" i="4"/>
  <c r="I61" i="13" s="1"/>
  <c r="BR7" i="4"/>
  <c r="J61" i="13" s="1"/>
  <c r="BS7" i="4"/>
  <c r="G62" i="13" s="1"/>
  <c r="BT7" i="4"/>
  <c r="H62" i="13" s="1"/>
  <c r="BU7" i="4"/>
  <c r="I62" i="13" s="1"/>
  <c r="BV7" i="4"/>
  <c r="J62" i="13" s="1"/>
  <c r="BW7" i="4"/>
  <c r="G63" i="13" s="1"/>
  <c r="BX7" i="4"/>
  <c r="H63" i="13" s="1"/>
  <c r="BY7" i="4"/>
  <c r="I63" i="13" s="1"/>
  <c r="BZ7" i="4"/>
  <c r="J63" i="13" s="1"/>
  <c r="CA7" i="4"/>
  <c r="G64" i="13" s="1"/>
  <c r="CB7" i="4"/>
  <c r="H64" i="13" s="1"/>
  <c r="CC7" i="4"/>
  <c r="I64" i="13" s="1"/>
  <c r="CD7" i="4"/>
  <c r="J64" i="13" s="1"/>
  <c r="CE7" i="4"/>
  <c r="G65" i="13" s="1"/>
  <c r="CF7" i="4"/>
  <c r="H65" i="13" s="1"/>
  <c r="CG7" i="4"/>
  <c r="I65" i="13" s="1"/>
  <c r="CH7" i="4"/>
  <c r="J65" i="13" s="1"/>
  <c r="CI7" i="4"/>
  <c r="G66" i="13" s="1"/>
  <c r="CJ7" i="4"/>
  <c r="H66" i="13" s="1"/>
  <c r="CK7" i="4"/>
  <c r="I66" i="13" s="1"/>
  <c r="CL7" i="4"/>
  <c r="J66" i="13" s="1"/>
  <c r="AS7" i="4"/>
  <c r="I55" i="13" s="1"/>
  <c r="AT7" i="4"/>
  <c r="J55" i="13" s="1"/>
  <c r="AU7" i="4"/>
  <c r="G56" i="13" s="1"/>
  <c r="AV7" i="4"/>
  <c r="H56" i="13" s="1"/>
  <c r="AW7" i="4"/>
  <c r="I56" i="13" s="1"/>
  <c r="AX7" i="4"/>
  <c r="J56" i="13" s="1"/>
  <c r="AY7" i="4"/>
  <c r="G57" i="13" s="1"/>
  <c r="AZ7" i="4"/>
  <c r="H57" i="13" s="1"/>
  <c r="BA7" i="4"/>
  <c r="I57" i="13" s="1"/>
  <c r="BB7" i="4"/>
  <c r="J57" i="13" s="1"/>
  <c r="BC7" i="4"/>
  <c r="G58" i="13" s="1"/>
  <c r="AM7" i="4"/>
  <c r="G54" i="13" s="1"/>
  <c r="AN7" i="4"/>
  <c r="H54" i="13" s="1"/>
  <c r="AO7" i="4"/>
  <c r="I54" i="13" s="1"/>
  <c r="AP7" i="4"/>
  <c r="J54" i="13" s="1"/>
  <c r="AQ7" i="4"/>
  <c r="G55" i="13" s="1"/>
  <c r="AR7" i="4"/>
  <c r="H55" i="13" s="1"/>
  <c r="AE7" i="4"/>
  <c r="G52" i="13" s="1"/>
  <c r="AF7" i="4"/>
  <c r="H52" i="13" s="1"/>
  <c r="AG7" i="4"/>
  <c r="I52" i="13" s="1"/>
  <c r="AH7" i="4"/>
  <c r="J52" i="13" s="1"/>
  <c r="AI7" i="4"/>
  <c r="G53" i="13" s="1"/>
  <c r="AJ7" i="4"/>
  <c r="H53" i="13" s="1"/>
  <c r="AK7" i="4"/>
  <c r="I53" i="13" s="1"/>
  <c r="AL7" i="4"/>
  <c r="J53" i="13" s="1"/>
  <c r="Y7" i="4"/>
  <c r="I50" i="13" s="1"/>
  <c r="Z7" i="4"/>
  <c r="J50" i="13" s="1"/>
  <c r="AA7" i="4"/>
  <c r="G51" i="13" s="1"/>
  <c r="AB7" i="4"/>
  <c r="H51" i="13" s="1"/>
  <c r="AC7" i="4"/>
  <c r="I51" i="13" s="1"/>
  <c r="AD7" i="4"/>
  <c r="J51" i="13" s="1"/>
  <c r="T7" i="4"/>
  <c r="H49" i="13" s="1"/>
  <c r="U7" i="4"/>
  <c r="I49" i="13" s="1"/>
  <c r="V7" i="4"/>
  <c r="J49" i="13" s="1"/>
  <c r="W7" i="4"/>
  <c r="G50" i="13" s="1"/>
  <c r="X7" i="4"/>
  <c r="H50" i="13" s="1"/>
  <c r="S7" i="4"/>
  <c r="G49" i="13" s="1"/>
  <c r="Q7" i="4"/>
  <c r="I48" i="13" s="1"/>
  <c r="R7" i="4"/>
  <c r="J48" i="13" s="1"/>
  <c r="P7" i="4"/>
  <c r="H48" i="13" s="1"/>
  <c r="M7" i="4"/>
  <c r="I47" i="13" s="1"/>
  <c r="N7" i="4"/>
  <c r="J47" i="13" s="1"/>
  <c r="L7" i="4"/>
  <c r="H47" i="13" s="1"/>
  <c r="E7" i="4"/>
  <c r="I44" i="13" s="1"/>
  <c r="F7" i="4"/>
  <c r="J44" i="13" s="1"/>
  <c r="H7" i="4"/>
  <c r="H46" i="13" s="1"/>
  <c r="I7" i="4"/>
  <c r="I46" i="13" s="1"/>
  <c r="J7" i="4"/>
  <c r="J46" i="13" s="1"/>
  <c r="D7" i="4"/>
  <c r="H44" i="13" s="1"/>
  <c r="I35" i="13"/>
  <c r="CU8" i="7"/>
  <c r="D38" i="13" s="1"/>
  <c r="CV8" i="7"/>
  <c r="E38" i="13" s="1"/>
  <c r="CW8" i="7"/>
  <c r="F38" i="13" s="1"/>
  <c r="CY8" i="7"/>
  <c r="H38" i="13" s="1"/>
  <c r="CZ8" i="7"/>
  <c r="I38" i="13" s="1"/>
  <c r="DA8" i="7"/>
  <c r="D39" i="13" s="1"/>
  <c r="DB8" i="7"/>
  <c r="E39" i="13" s="1"/>
  <c r="DC8" i="7"/>
  <c r="F39" i="13" s="1"/>
  <c r="DE8" i="7"/>
  <c r="H39" i="13" s="1"/>
  <c r="DF8" i="7"/>
  <c r="I39" i="13" s="1"/>
  <c r="CD8" i="7"/>
  <c r="E35" i="13" s="1"/>
  <c r="CE8" i="7"/>
  <c r="F35" i="13" s="1"/>
  <c r="CG8" i="7"/>
  <c r="H35" i="13" s="1"/>
  <c r="CC8" i="7"/>
  <c r="D35" i="13" s="1"/>
  <c r="CF6" i="7"/>
  <c r="CF7" i="7"/>
  <c r="BV6" i="7"/>
  <c r="CT6" i="7" s="1"/>
  <c r="BV7" i="7"/>
  <c r="CT7" i="7"/>
  <c r="BU6" i="7"/>
  <c r="CS6" i="7" s="1"/>
  <c r="BU7" i="7"/>
  <c r="CS7" i="7" s="1"/>
  <c r="BS6" i="7"/>
  <c r="CQ6" i="7" s="1"/>
  <c r="CQ8" i="7" s="1"/>
  <c r="F37" i="13" s="1"/>
  <c r="BS7" i="7"/>
  <c r="CQ7" i="7" s="1"/>
  <c r="BR6" i="7"/>
  <c r="CP6" i="7" s="1"/>
  <c r="BR7" i="7"/>
  <c r="CP7" i="7" s="1"/>
  <c r="BQ6" i="7"/>
  <c r="CO6" i="7" s="1"/>
  <c r="BQ7" i="7"/>
  <c r="BP6" i="7"/>
  <c r="BP7" i="7"/>
  <c r="CB7" i="7" s="1"/>
  <c r="BO6" i="7"/>
  <c r="BO7" i="7"/>
  <c r="CA7" i="7" s="1"/>
  <c r="BM6" i="7"/>
  <c r="BM7" i="7"/>
  <c r="BY7" i="7" s="1"/>
  <c r="BL6" i="7"/>
  <c r="BX6" i="7" s="1"/>
  <c r="BL7" i="7"/>
  <c r="BX7" i="7" s="1"/>
  <c r="BK6" i="7"/>
  <c r="BK7" i="7"/>
  <c r="BW7" i="7" s="1"/>
  <c r="BH7" i="7"/>
  <c r="BH6" i="7"/>
  <c r="BD8" i="7"/>
  <c r="I30" i="13" s="1"/>
  <c r="BE8" i="7"/>
  <c r="BF8" i="7"/>
  <c r="E31" i="13" s="1"/>
  <c r="BG8" i="7"/>
  <c r="F31" i="13" s="1"/>
  <c r="BI8" i="7"/>
  <c r="H31" i="13" s="1"/>
  <c r="BJ8" i="7"/>
  <c r="I31" i="13" s="1"/>
  <c r="BC8" i="7"/>
  <c r="H30" i="13" s="1"/>
  <c r="BA6" i="7"/>
  <c r="BA7" i="7"/>
  <c r="AZ6" i="7"/>
  <c r="AZ7" i="7"/>
  <c r="AX6" i="7"/>
  <c r="AX7" i="7"/>
  <c r="AV6" i="7"/>
  <c r="AV7" i="7"/>
  <c r="AT8" i="7"/>
  <c r="I29" i="13" s="1"/>
  <c r="AU8" i="7"/>
  <c r="AS8" i="7"/>
  <c r="H29" i="13" s="1"/>
  <c r="AR6" i="7"/>
  <c r="BB6" i="7" s="1"/>
  <c r="AR7" i="7"/>
  <c r="BB7" i="7" s="1"/>
  <c r="AN8" i="7"/>
  <c r="I28" i="13" s="1"/>
  <c r="AO8" i="7"/>
  <c r="AP8" i="7"/>
  <c r="E29" i="13" s="1"/>
  <c r="AQ8" i="7"/>
  <c r="F29" i="13" s="1"/>
  <c r="AM8" i="7"/>
  <c r="H28" i="13" s="1"/>
  <c r="AL6" i="7"/>
  <c r="AL7" i="7"/>
  <c r="AH8" i="7"/>
  <c r="I27" i="13" s="1"/>
  <c r="AI8" i="7"/>
  <c r="D28" i="13" s="1"/>
  <c r="AJ8" i="7"/>
  <c r="E28" i="13" s="1"/>
  <c r="AK8" i="7"/>
  <c r="F28" i="13" s="1"/>
  <c r="AG8" i="7"/>
  <c r="H27" i="13" s="1"/>
  <c r="AE6" i="7"/>
  <c r="AE7" i="7"/>
  <c r="AC8" i="7"/>
  <c r="F27" i="13" s="1"/>
  <c r="AA8" i="7"/>
  <c r="E27" i="13" s="1"/>
  <c r="Y8" i="7"/>
  <c r="D27" i="13" s="1"/>
  <c r="AB6" i="7"/>
  <c r="AB7" i="7"/>
  <c r="Z6" i="7"/>
  <c r="Z7" i="7"/>
  <c r="S8" i="7"/>
  <c r="D26" i="13" s="1"/>
  <c r="T8" i="7"/>
  <c r="AB8" i="7" s="1"/>
  <c r="U8" i="7"/>
  <c r="F26" i="13" s="1"/>
  <c r="W8" i="7"/>
  <c r="H26" i="13" s="1"/>
  <c r="X8" i="7"/>
  <c r="I26" i="13" s="1"/>
  <c r="V6" i="7"/>
  <c r="V7" i="7"/>
  <c r="AF7" i="7" s="1"/>
  <c r="R6" i="7"/>
  <c r="R7" i="7"/>
  <c r="D8" i="7"/>
  <c r="E21" i="13" s="1"/>
  <c r="E8" i="7"/>
  <c r="F21" i="13" s="1"/>
  <c r="G8" i="7"/>
  <c r="D23" i="13" s="1"/>
  <c r="H8" i="7"/>
  <c r="E23" i="13" s="1"/>
  <c r="I8" i="7"/>
  <c r="F23" i="13" s="1"/>
  <c r="K8" i="7"/>
  <c r="L8" i="7"/>
  <c r="E24" i="13" s="1"/>
  <c r="M8" i="7"/>
  <c r="F24" i="13" s="1"/>
  <c r="O8" i="7"/>
  <c r="D25" i="13" s="1"/>
  <c r="P8" i="7"/>
  <c r="E25" i="13" s="1"/>
  <c r="Q8" i="7"/>
  <c r="F25" i="13" s="1"/>
  <c r="C8" i="7"/>
  <c r="G7" i="4" s="1"/>
  <c r="G46" i="13" s="1"/>
  <c r="N6" i="7"/>
  <c r="K5" i="4" s="1"/>
  <c r="N7" i="7"/>
  <c r="J6" i="7"/>
  <c r="J7" i="7"/>
  <c r="F6" i="7"/>
  <c r="C5" i="4" s="1"/>
  <c r="F7" i="7"/>
  <c r="DD6" i="7"/>
  <c r="CX6" i="7"/>
  <c r="AD6" i="7"/>
  <c r="AY6" i="6"/>
  <c r="W6" i="6"/>
  <c r="AA6" i="6"/>
  <c r="G6" i="6"/>
  <c r="K6" i="6"/>
  <c r="O6" i="6"/>
  <c r="S6" i="6"/>
  <c r="AU6" i="6"/>
  <c r="AQ6" i="6"/>
  <c r="AM6" i="6"/>
  <c r="AI6" i="6"/>
  <c r="E6" i="6"/>
  <c r="F6" i="6"/>
  <c r="AW8" i="7"/>
  <c r="E30" i="13"/>
  <c r="AY8" i="7"/>
  <c r="F30" i="13" s="1"/>
  <c r="G85" i="13"/>
  <c r="G84" i="13"/>
  <c r="CL8" i="7"/>
  <c r="G36" i="13" s="1"/>
  <c r="D21" i="13"/>
  <c r="CO7" i="7"/>
  <c r="CR7" i="7" s="1"/>
  <c r="BT7" i="7"/>
  <c r="AX8" i="7"/>
  <c r="E8" i="6"/>
  <c r="AA8" i="6"/>
  <c r="AV8" i="7"/>
  <c r="AG8" i="6" l="1"/>
  <c r="AF8" i="6"/>
  <c r="F8" i="6"/>
  <c r="C6" i="6"/>
  <c r="I73" i="13"/>
  <c r="W8" i="6"/>
  <c r="K8" i="6"/>
  <c r="D8" i="6"/>
  <c r="AY8" i="6"/>
  <c r="G8" i="6"/>
  <c r="AH8" i="6"/>
  <c r="H83" i="13"/>
  <c r="G83" i="13" s="1"/>
  <c r="O8" i="6"/>
  <c r="AM8" i="6"/>
  <c r="AU8" i="6"/>
  <c r="CS8" i="7"/>
  <c r="H37" i="13" s="1"/>
  <c r="BQ8" i="7"/>
  <c r="D33" i="13" s="1"/>
  <c r="Z8" i="7"/>
  <c r="CA6" i="7"/>
  <c r="CB6" i="7"/>
  <c r="BY6" i="7"/>
  <c r="AF6" i="7"/>
  <c r="CT8" i="7"/>
  <c r="I37" i="13" s="1"/>
  <c r="CP8" i="7"/>
  <c r="E37" i="13" s="1"/>
  <c r="AD8" i="7"/>
  <c r="BK8" i="7"/>
  <c r="D32" i="13" s="1"/>
  <c r="BT6" i="7"/>
  <c r="J8" i="7"/>
  <c r="G23" i="13" s="1"/>
  <c r="AE6" i="6"/>
  <c r="G74" i="13"/>
  <c r="G73" i="13" s="1"/>
  <c r="CF8" i="7"/>
  <c r="G35" i="13" s="1"/>
  <c r="CR6" i="7"/>
  <c r="AE8" i="7"/>
  <c r="G27" i="13" s="1"/>
  <c r="F8" i="7"/>
  <c r="G21" i="13" s="1"/>
  <c r="BS8" i="7"/>
  <c r="F33" i="13" s="1"/>
  <c r="BN7" i="7"/>
  <c r="BZ7" i="7" s="1"/>
  <c r="BV8" i="7"/>
  <c r="I33" i="13" s="1"/>
  <c r="CX8" i="7"/>
  <c r="G38" i="13" s="1"/>
  <c r="R8" i="7"/>
  <c r="G25" i="13" s="1"/>
  <c r="E26" i="13"/>
  <c r="BR8" i="7"/>
  <c r="E33" i="13" s="1"/>
  <c r="V8" i="7"/>
  <c r="G28" i="13"/>
  <c r="AR8" i="7"/>
  <c r="G29" i="13" s="1"/>
  <c r="BU8" i="7"/>
  <c r="H33" i="13" s="1"/>
  <c r="AZ8" i="7"/>
  <c r="DD8" i="7"/>
  <c r="G39" i="13" s="1"/>
  <c r="N8" i="7"/>
  <c r="K7" i="4" s="1"/>
  <c r="G47" i="13" s="1"/>
  <c r="BL8" i="7"/>
  <c r="E32" i="13" s="1"/>
  <c r="J73" i="13"/>
  <c r="BP8" i="7"/>
  <c r="BW6" i="7"/>
  <c r="BN6" i="7"/>
  <c r="BM8" i="7"/>
  <c r="BO8" i="7"/>
  <c r="BH8" i="7"/>
  <c r="G31" i="13" s="1"/>
  <c r="BB8" i="7"/>
  <c r="BA8" i="7"/>
  <c r="G30" i="13" s="1"/>
  <c r="AI8" i="6"/>
  <c r="AE8" i="6" s="1"/>
  <c r="I81" i="13"/>
  <c r="S8" i="6"/>
  <c r="H80" i="13" l="1"/>
  <c r="C8" i="6"/>
  <c r="BX8" i="7"/>
  <c r="E34" i="13" s="1"/>
  <c r="AF8" i="7"/>
  <c r="BW8" i="7"/>
  <c r="D34" i="13" s="1"/>
  <c r="C7" i="4"/>
  <c r="G44" i="13" s="1"/>
  <c r="G24" i="13"/>
  <c r="G26" i="13"/>
  <c r="BT8" i="7"/>
  <c r="G33" i="13" s="1"/>
  <c r="BY8" i="7"/>
  <c r="F34" i="13" s="1"/>
  <c r="F32" i="13"/>
  <c r="H32" i="13"/>
  <c r="CA8" i="7"/>
  <c r="H34" i="13" s="1"/>
  <c r="CO8" i="7"/>
  <c r="D37" i="13" s="1"/>
  <c r="CR8" i="7"/>
  <c r="G37" i="13" s="1"/>
  <c r="BZ6" i="7"/>
  <c r="BN8" i="7"/>
  <c r="I32" i="13"/>
  <c r="CB8" i="7"/>
  <c r="I34" i="13" s="1"/>
  <c r="G81" i="13"/>
  <c r="G80" i="13" s="1"/>
  <c r="I80" i="13"/>
  <c r="G32" i="13" l="1"/>
  <c r="BZ8" i="7"/>
  <c r="G34" i="13" s="1"/>
</calcChain>
</file>

<file path=xl/sharedStrings.xml><?xml version="1.0" encoding="utf-8"?>
<sst xmlns="http://schemas.openxmlformats.org/spreadsheetml/2006/main" count="641" uniqueCount="217">
  <si>
    <t>№№ п/п</t>
  </si>
  <si>
    <t>Предприятия, учре ждения, организации</t>
  </si>
  <si>
    <t>Общее количество</t>
  </si>
  <si>
    <t>в том числе</t>
  </si>
  <si>
    <t>всего</t>
  </si>
  <si>
    <t>женщин</t>
  </si>
  <si>
    <t>Количество первичных профсоюзных организаций</t>
  </si>
  <si>
    <t>*</t>
  </si>
  <si>
    <t>В том числе профсоюзных организаций студентов, учащихся</t>
  </si>
  <si>
    <t>Количество вновь созданных первичных профсоюзных организаций</t>
  </si>
  <si>
    <t>Всего работающих</t>
  </si>
  <si>
    <t>Из них членов профсоюзов</t>
  </si>
  <si>
    <t>В том числе, впервые принятых в члены профсоюзов</t>
  </si>
  <si>
    <t>Всего учащихся учебных заведений</t>
  </si>
  <si>
    <t>Всего работающих и учащихся</t>
  </si>
  <si>
    <t>Процент охвата профсоюзным членством  работающих и учащихся</t>
  </si>
  <si>
    <t>молодежи до 35 лет</t>
  </si>
  <si>
    <t>Форма № 7</t>
  </si>
  <si>
    <t xml:space="preserve">Утверждена </t>
  </si>
  <si>
    <t>СВОДНЫЙ СТАТИСТИЧЕСКИЙ ОТЧЕТ</t>
  </si>
  <si>
    <t>I. Общие сведения</t>
  </si>
  <si>
    <t>Адрес________________________________________________________________________________________________________________</t>
  </si>
  <si>
    <t>Ф.И.О. председателя ____________________________________________________________________________________________________</t>
  </si>
  <si>
    <t>Факс ______________________________</t>
  </si>
  <si>
    <t>E-mail _________________________________________</t>
  </si>
  <si>
    <t>II. Профсоюзные организации и профсоюзное членство</t>
  </si>
  <si>
    <t>Членов профсоюзов – неработающих пенсионеров</t>
  </si>
  <si>
    <t>Всего членов профсоюзов</t>
  </si>
  <si>
    <t>Вышли из профсоюзов по собственному желанию</t>
  </si>
  <si>
    <t>Исключено из профсоюзов</t>
  </si>
  <si>
    <t>В том числе:</t>
  </si>
  <si>
    <t>Наименование показателей</t>
  </si>
  <si>
    <t>Всего</t>
  </si>
  <si>
    <t>освобожденных (штатных) работников</t>
  </si>
  <si>
    <t>Всего председателей первичных профсоюзных организаций</t>
  </si>
  <si>
    <t>Членов профкомов (без председателей)</t>
  </si>
  <si>
    <t xml:space="preserve">Членов всех комиссий профкомов </t>
  </si>
  <si>
    <t>Членов ревизионных комиссий первичных профорганизаций</t>
  </si>
  <si>
    <t>Председателей цеховых комитетов, профбюро</t>
  </si>
  <si>
    <t>Членов цеховых комитетов, профбюро (без председателей)</t>
  </si>
  <si>
    <t>Профгрупоргов</t>
  </si>
  <si>
    <t>Представителей (ответорганиза-торов) общероссийских, межрегиональных профсоюзов</t>
  </si>
  <si>
    <t>III. Профсоюзные кадры и  актив</t>
  </si>
  <si>
    <t>№№п/п</t>
  </si>
  <si>
    <t>Прошли обучение</t>
  </si>
  <si>
    <t>в том числе:</t>
  </si>
  <si>
    <t>Профсоюзные освобожденные (штатные) работники, всего:</t>
  </si>
  <si>
    <t>Председатели первичных профсоюзных организаций</t>
  </si>
  <si>
    <t>Председатели районных, городских организаций профсоюзов</t>
  </si>
  <si>
    <t>Председатели республиканских, краевых, областных, дорожных, бассейновых организаций профсоюзов</t>
  </si>
  <si>
    <t>Специалисты аппаратов профорганов всех уровней</t>
  </si>
  <si>
    <t>Профсоюзный актив, всего:</t>
  </si>
  <si>
    <t>Неосвобожденные председатели первичных профсоюзных организаций</t>
  </si>
  <si>
    <t>Профгрупорги</t>
  </si>
  <si>
    <t>V. Сведения об организации подготовки, повышения квалификации и переподготовки профсоюзных кадров и актива</t>
  </si>
  <si>
    <t>2.</t>
  </si>
  <si>
    <t>3.</t>
  </si>
  <si>
    <t xml:space="preserve">Количество школ профсоюзного актива первичных профсоюзных организаций </t>
  </si>
  <si>
    <t>в них обучено (чел.)</t>
  </si>
  <si>
    <t>Доля финансовых средств, израсходованных на обучение кадров и актива (%)</t>
  </si>
  <si>
    <t>Наименование общероссийских, межрегиональных профсоюзов</t>
  </si>
  <si>
    <t>Городских, районных  и аналогичных им организаций профсоюзов</t>
  </si>
  <si>
    <t>Республиканских, краевых, областных, дорожных, бассейновых и аналогичных им организаций профсоюзов</t>
  </si>
  <si>
    <t>Дата заполнения «_____» _______________20___ г.</t>
  </si>
  <si>
    <t xml:space="preserve">                                   </t>
  </si>
  <si>
    <t>П, У, О</t>
  </si>
  <si>
    <t>мол.</t>
  </si>
  <si>
    <t>женщ.</t>
  </si>
  <si>
    <t>Количество вновь созданных ППО</t>
  </si>
  <si>
    <t>Наименование организаций</t>
  </si>
  <si>
    <t>%</t>
  </si>
  <si>
    <t>Всего председателей ППО</t>
  </si>
  <si>
    <t>В том числе, председателей ППО предприятий, учреждений, организаций</t>
  </si>
  <si>
    <t>В том числе, председателей ППО студентов, учащихся</t>
  </si>
  <si>
    <t>Председатели ППО</t>
  </si>
  <si>
    <t>Неосвобожденные председатели ППО</t>
  </si>
  <si>
    <t xml:space="preserve">V. Сведения о школах профсоюзного актива первичных профсоюзных организаций </t>
  </si>
  <si>
    <t>М.П.</t>
  </si>
  <si>
    <t xml:space="preserve">                                                    (подпись)                                                              (Ф. И. О.)</t>
  </si>
  <si>
    <r>
      <t>Председатель</t>
    </r>
    <r>
      <rPr>
        <sz val="14"/>
        <rFont val="Times New Roman Cyr"/>
        <family val="1"/>
        <charset val="204"/>
      </rPr>
      <t xml:space="preserve"> _____________________________         _________________________________</t>
    </r>
  </si>
  <si>
    <t xml:space="preserve">общероссийских, межрегиональных профсоюзов </t>
  </si>
  <si>
    <t>Всего :</t>
  </si>
  <si>
    <t>ФИО,телефон исполнителя__________________________</t>
  </si>
  <si>
    <r>
      <t xml:space="preserve">Общероссийский профсоюз </t>
    </r>
    <r>
      <rPr>
        <b/>
        <sz val="12"/>
        <rFont val="Times New Roman"/>
        <family val="1"/>
      </rPr>
      <t xml:space="preserve">авиационных </t>
    </r>
    <r>
      <rPr>
        <sz val="12"/>
        <rFont val="Times New Roman"/>
        <family val="1"/>
      </rPr>
      <t>работников</t>
    </r>
  </si>
  <si>
    <r>
      <t xml:space="preserve">Российский профсоюз трудящихся </t>
    </r>
    <r>
      <rPr>
        <b/>
        <sz val="12"/>
        <rFont val="Times New Roman"/>
        <family val="1"/>
      </rPr>
      <t>авиационной промышленности</t>
    </r>
  </si>
  <si>
    <r>
      <t>Общероссийский профсоюз работников а</t>
    </r>
    <r>
      <rPr>
        <b/>
        <sz val="12"/>
        <rFont val="Times New Roman"/>
        <family val="1"/>
      </rPr>
      <t>втомобильного транспорта</t>
    </r>
    <r>
      <rPr>
        <sz val="12"/>
        <rFont val="Times New Roman"/>
        <family val="1"/>
      </rPr>
      <t xml:space="preserve"> и дорожного хозяйства</t>
    </r>
  </si>
  <si>
    <r>
      <t xml:space="preserve">Профсоюз работников </t>
    </r>
    <r>
      <rPr>
        <b/>
        <sz val="12"/>
        <rFont val="Times New Roman"/>
        <family val="1"/>
      </rPr>
      <t>автомобильного и сельскохозяйственного</t>
    </r>
    <r>
      <rPr>
        <sz val="12"/>
        <rFont val="Times New Roman"/>
        <family val="1"/>
      </rPr>
      <t xml:space="preserve"> машиностроения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</si>
  <si>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агропромышленного</t>
    </r>
    <r>
      <rPr>
        <sz val="12"/>
        <rFont val="Times New Roman"/>
        <family val="1"/>
      </rPr>
      <t xml:space="preserve"> комплекса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</si>
  <si>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органов безопасности</t>
    </r>
    <r>
      <rPr>
        <sz val="12"/>
        <rFont val="Times New Roman"/>
        <family val="1"/>
      </rPr>
      <t xml:space="preserve"> Российской Федерации</t>
    </r>
  </si>
  <si>
    <r>
      <t>Общероссийский профсоюз работников</t>
    </r>
    <r>
      <rPr>
        <b/>
        <sz val="12"/>
        <rFont val="Times New Roman"/>
        <family val="1"/>
      </rPr>
      <t xml:space="preserve"> негосударственных организаций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безопасности</t>
    </r>
  </si>
  <si>
    <r>
      <t xml:space="preserve">Профсоюз работников </t>
    </r>
    <r>
      <rPr>
        <b/>
        <sz val="12"/>
        <rFont val="Times New Roman"/>
        <family val="1"/>
      </rPr>
      <t>водного</t>
    </r>
    <r>
      <rPr>
        <sz val="12"/>
        <rFont val="Times New Roman"/>
        <family val="1"/>
      </rPr>
      <t xml:space="preserve"> транспорта Российской Федерации</t>
    </r>
  </si>
  <si>
    <r>
      <t xml:space="preserve">Общероссийский профсоюз </t>
    </r>
    <r>
      <rPr>
        <b/>
        <sz val="12"/>
        <rFont val="Times New Roman"/>
        <family val="1"/>
      </rPr>
      <t>военнослужащих</t>
    </r>
  </si>
  <si>
    <r>
      <t xml:space="preserve">Общероссийский профсоюз работников </t>
    </r>
    <r>
      <rPr>
        <b/>
        <sz val="12"/>
        <rFont val="Times New Roman"/>
        <family val="1"/>
      </rPr>
      <t>природноресурсного</t>
    </r>
    <r>
      <rPr>
        <sz val="12"/>
        <rFont val="Times New Roman"/>
        <family val="1"/>
      </rPr>
      <t xml:space="preserve"> комплекса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</si>
  <si>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государственных учреждений</t>
    </r>
    <r>
      <rPr>
        <sz val="12"/>
        <rFont val="Times New Roman"/>
        <family val="1"/>
      </rPr>
      <t xml:space="preserve"> и общественного обслуживания Российской Федерации</t>
    </r>
  </si>
  <si>
    <r>
      <rPr>
        <b/>
        <sz val="12"/>
        <rFont val="Times New Roman"/>
        <family val="1"/>
      </rPr>
      <t>Горно-металлургический</t>
    </r>
    <r>
      <rPr>
        <sz val="12"/>
        <rFont val="Times New Roman"/>
        <family val="1"/>
      </rPr>
      <t xml:space="preserve"> профсоюз России</t>
    </r>
  </si>
  <si>
    <r>
      <t xml:space="preserve">Независимый профсоюз работников </t>
    </r>
    <r>
      <rPr>
        <b/>
        <sz val="12"/>
        <rFont val="Times New Roman"/>
        <family val="1"/>
      </rPr>
      <t>охранных и детективных</t>
    </r>
    <r>
      <rPr>
        <sz val="12"/>
        <rFont val="Times New Roman"/>
        <family val="1"/>
      </rPr>
      <t xml:space="preserve"> служб Российской Федерации</t>
    </r>
  </si>
  <si>
    <r>
      <t xml:space="preserve">Российский профсоюз </t>
    </r>
    <r>
      <rPr>
        <b/>
        <sz val="12"/>
        <rFont val="Times New Roman"/>
        <family val="1"/>
      </rPr>
      <t>железнодорожников</t>
    </r>
    <r>
      <rPr>
        <sz val="12"/>
        <rFont val="Times New Roman"/>
        <family val="1"/>
      </rPr>
      <t xml:space="preserve"> и транспортных строителей</t>
    </r>
  </si>
  <si>
    <r>
      <t xml:space="preserve">Профсоюз работников </t>
    </r>
    <r>
      <rPr>
        <b/>
        <sz val="12"/>
        <rFont val="Times New Roman"/>
        <family val="1"/>
      </rPr>
      <t xml:space="preserve">здравоохранения </t>
    </r>
    <r>
      <rPr>
        <sz val="12"/>
        <rFont val="Times New Roman"/>
        <family val="1"/>
      </rPr>
      <t>Российской Федерации</t>
    </r>
  </si>
  <si>
    <r>
      <t>Российский профсоюз работников</t>
    </r>
    <r>
      <rPr>
        <b/>
        <sz val="12"/>
        <rFont val="Times New Roman"/>
        <family val="1"/>
      </rPr>
      <t xml:space="preserve"> инновационных и малых</t>
    </r>
    <r>
      <rPr>
        <sz val="12"/>
        <rFont val="Times New Roman"/>
        <family val="1"/>
      </rPr>
      <t xml:space="preserve"> предприятий</t>
    </r>
  </si>
  <si>
    <r>
      <t xml:space="preserve">Российский  профсоюз работников </t>
    </r>
    <r>
      <rPr>
        <b/>
        <sz val="12"/>
        <rFont val="Times New Roman"/>
        <family val="1"/>
      </rPr>
      <t>культуры</t>
    </r>
  </si>
  <si>
    <r>
      <t xml:space="preserve">Профсоюз работников </t>
    </r>
    <r>
      <rPr>
        <b/>
        <sz val="12"/>
        <rFont val="Times New Roman"/>
        <family val="1"/>
      </rPr>
      <t xml:space="preserve">лесных </t>
    </r>
    <r>
      <rPr>
        <sz val="12"/>
        <rFont val="Times New Roman"/>
        <family val="1"/>
      </rPr>
      <t>отраслей Российской Федерации</t>
    </r>
  </si>
  <si>
    <r>
      <t xml:space="preserve">Общероссийский профсоюз работников </t>
    </r>
    <r>
      <rPr>
        <b/>
        <sz val="12"/>
        <rFont val="Times New Roman"/>
        <family val="1"/>
      </rPr>
      <t>жизнеобеспечения</t>
    </r>
  </si>
  <si>
    <r>
      <t xml:space="preserve">Профсоюз работников </t>
    </r>
    <r>
      <rPr>
        <b/>
        <sz val="12"/>
        <rFont val="Times New Roman"/>
        <family val="1"/>
      </rPr>
      <t>народного образования</t>
    </r>
    <r>
      <rPr>
        <sz val="12"/>
        <rFont val="Times New Roman"/>
        <family val="1"/>
      </rPr>
      <t xml:space="preserve"> и науки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</si>
  <si>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нефтяной, газовой</t>
    </r>
    <r>
      <rPr>
        <sz val="12"/>
        <rFont val="Times New Roman"/>
        <family val="1"/>
      </rPr>
      <t xml:space="preserve"> отраслей промышленности и строительства Российской Федерации</t>
    </r>
  </si>
  <si>
    <r>
      <t xml:space="preserve">Профсоюз работников </t>
    </r>
    <r>
      <rPr>
        <b/>
        <sz val="12"/>
        <rFont val="Times New Roman"/>
        <family val="1"/>
      </rPr>
      <t>общего машиностроения</t>
    </r>
    <r>
      <rPr>
        <sz val="12"/>
        <rFont val="Times New Roman"/>
        <family val="1"/>
      </rPr>
      <t xml:space="preserve">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</si>
  <si>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потребкооперации</t>
    </r>
    <r>
      <rPr>
        <sz val="12"/>
        <rFont val="Times New Roman"/>
        <family val="1"/>
      </rPr>
      <t xml:space="preserve"> и предпринимательства</t>
    </r>
  </si>
  <si>
    <r>
      <t xml:space="preserve">Профсоюз работников предприятий с </t>
    </r>
    <r>
      <rPr>
        <b/>
        <sz val="12"/>
        <rFont val="Times New Roman"/>
        <family val="1"/>
      </rPr>
      <t xml:space="preserve">иностранными инвестициями </t>
    </r>
    <r>
      <rPr>
        <sz val="12"/>
        <rFont val="Times New Roman"/>
        <family val="1"/>
      </rPr>
      <t>Российской Федерации</t>
    </r>
  </si>
  <si>
    <r>
      <t xml:space="preserve">Межрегиональный профсоюз работников </t>
    </r>
    <r>
      <rPr>
        <b/>
        <sz val="12"/>
        <rFont val="Times New Roman"/>
        <family val="1"/>
      </rPr>
      <t>пищевой,</t>
    </r>
    <r>
      <rPr>
        <sz val="12"/>
        <rFont val="Times New Roman"/>
        <family val="1"/>
      </rPr>
      <t xml:space="preserve">  перерабатывающей и смежных видов экономической деятельности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</si>
  <si>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радиоэлектронной</t>
    </r>
    <r>
      <rPr>
        <sz val="12"/>
        <rFont val="Times New Roman"/>
        <family val="1"/>
      </rPr>
      <t xml:space="preserve"> промышленности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</si>
  <si>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рыбного</t>
    </r>
    <r>
      <rPr>
        <sz val="12"/>
        <rFont val="Times New Roman"/>
        <family val="1"/>
      </rPr>
      <t xml:space="preserve"> хозяйства</t>
    </r>
  </si>
  <si>
    <r>
      <t xml:space="preserve">Профсоюз работников </t>
    </r>
    <r>
      <rPr>
        <b/>
        <sz val="12"/>
        <rFont val="Times New Roman"/>
        <family val="1"/>
      </rPr>
      <t>связи</t>
    </r>
    <r>
      <rPr>
        <sz val="12"/>
        <rFont val="Times New Roman"/>
        <family val="1"/>
      </rPr>
      <t xml:space="preserve"> России </t>
    </r>
  </si>
  <si>
    <r>
      <t xml:space="preserve">Профсоюз работников </t>
    </r>
    <r>
      <rPr>
        <b/>
        <sz val="12"/>
        <rFont val="Times New Roman"/>
        <family val="1"/>
      </rPr>
      <t>строительства</t>
    </r>
    <r>
      <rPr>
        <sz val="12"/>
        <rFont val="Times New Roman"/>
        <family val="1"/>
      </rPr>
      <t xml:space="preserve"> и промышленности строительных материалов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</si>
  <si>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судостроения</t>
    </r>
  </si>
  <si>
    <r>
      <t>Профсоюз работников</t>
    </r>
    <r>
      <rPr>
        <b/>
        <sz val="12"/>
        <rFont val="Times New Roman"/>
        <family val="1"/>
      </rPr>
      <t xml:space="preserve"> торговли,</t>
    </r>
    <r>
      <rPr>
        <sz val="12"/>
        <rFont val="Times New Roman"/>
        <family val="1"/>
      </rPr>
      <t xml:space="preserve"> общественного питания, потребкооперации и предпринимательства Российской Федерации «Торговое Единство»</t>
    </r>
  </si>
  <si>
    <r>
      <t>Российский независимый профсоюз работников</t>
    </r>
    <r>
      <rPr>
        <b/>
        <sz val="12"/>
        <rFont val="Times New Roman"/>
        <family val="1"/>
      </rPr>
      <t xml:space="preserve"> угольной </t>
    </r>
    <r>
      <rPr>
        <sz val="12"/>
        <rFont val="Times New Roman"/>
        <family val="1"/>
      </rPr>
      <t>промышленности</t>
    </r>
  </si>
  <si>
    <r>
      <t xml:space="preserve">Профсоюз работников </t>
    </r>
    <r>
      <rPr>
        <b/>
        <sz val="12"/>
        <rFont val="Times New Roman"/>
        <family val="1"/>
      </rPr>
      <t>физической культуры</t>
    </r>
    <r>
      <rPr>
        <sz val="12"/>
        <rFont val="Times New Roman"/>
        <family val="1"/>
      </rPr>
      <t>, спорта и туризма Российской Федерации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</si>
  <si>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 xml:space="preserve">химических </t>
    </r>
    <r>
      <rPr>
        <sz val="12"/>
        <rFont val="Times New Roman"/>
        <family val="1"/>
      </rPr>
      <t>отраслей промышленности</t>
    </r>
  </si>
  <si>
    <r>
      <t xml:space="preserve">"Всероссийский  </t>
    </r>
    <r>
      <rPr>
        <b/>
        <sz val="12"/>
        <rFont val="Times New Roman"/>
        <family val="1"/>
      </rPr>
      <t>Электропрофсоюз</t>
    </r>
    <r>
      <rPr>
        <sz val="12"/>
        <rFont val="Times New Roman"/>
        <family val="1"/>
      </rPr>
      <t>"</t>
    </r>
  </si>
  <si>
    <r>
      <t xml:space="preserve">Российский профсоюз работников </t>
    </r>
    <r>
      <rPr>
        <b/>
        <sz val="12"/>
        <rFont val="Times New Roman"/>
        <family val="1"/>
      </rPr>
      <t>среднего и малого</t>
    </r>
    <r>
      <rPr>
        <sz val="12"/>
        <rFont val="Times New Roman"/>
        <family val="1"/>
      </rPr>
      <t xml:space="preserve"> бизнеса</t>
    </r>
  </si>
  <si>
    <r>
      <t xml:space="preserve">Профессиональный союз </t>
    </r>
    <r>
      <rPr>
        <b/>
        <sz val="12"/>
        <rFont val="Times New Roman"/>
        <family val="1"/>
      </rPr>
      <t xml:space="preserve">Адвокатов </t>
    </r>
    <r>
      <rPr>
        <sz val="12"/>
        <rFont val="Times New Roman"/>
        <family val="1"/>
      </rPr>
      <t>России</t>
    </r>
  </si>
  <si>
    <r>
      <t xml:space="preserve">Профсоюз гражданского персонала </t>
    </r>
    <r>
      <rPr>
        <b/>
        <sz val="12"/>
        <rFont val="Times New Roman"/>
        <family val="1"/>
      </rPr>
      <t>Вооруженных Сил</t>
    </r>
    <r>
      <rPr>
        <sz val="12"/>
        <rFont val="Times New Roman"/>
        <family val="1"/>
      </rPr>
      <t xml:space="preserve"> России</t>
    </r>
  </si>
  <si>
    <r>
      <t xml:space="preserve">Межрегиональный профсоюз работников </t>
    </r>
    <r>
      <rPr>
        <b/>
        <sz val="12"/>
        <rFont val="Times New Roman"/>
        <family val="1"/>
        <charset val="204"/>
      </rPr>
      <t>судостроения и судоремонта</t>
    </r>
  </si>
  <si>
    <t>за 20__год</t>
  </si>
  <si>
    <t>1.1</t>
  </si>
  <si>
    <t>первичных профорганизаций, численностью менее 50% от общего числа работающих</t>
  </si>
  <si>
    <t>профсоюзных организаций студентов, учащихся</t>
  </si>
  <si>
    <t>1.2</t>
  </si>
  <si>
    <t>2</t>
  </si>
  <si>
    <t>3</t>
  </si>
  <si>
    <t>4</t>
  </si>
  <si>
    <t>4.1</t>
  </si>
  <si>
    <t>5</t>
  </si>
  <si>
    <t>Всего студентов, учащихся учебных заведений</t>
  </si>
  <si>
    <t>6</t>
  </si>
  <si>
    <t>6.1</t>
  </si>
  <si>
    <t>Всего работающих, студентов и учащихся</t>
  </si>
  <si>
    <t>7</t>
  </si>
  <si>
    <t>8</t>
  </si>
  <si>
    <t>Процент охвата профсоюзным членством  работающих,студентов и учащихся</t>
  </si>
  <si>
    <t>9</t>
  </si>
  <si>
    <t>10</t>
  </si>
  <si>
    <t xml:space="preserve"> председателей первичных профсоюзных организаций студентов, учащихся</t>
  </si>
  <si>
    <t>1.3</t>
  </si>
  <si>
    <t>1.4</t>
  </si>
  <si>
    <t>Председателей межрегиональных, объединенных профсоюзных организаций</t>
  </si>
  <si>
    <t>Специалистов аппарата межрегиональных, объединенных профсоюзных организаций</t>
  </si>
  <si>
    <t>Председателей городских, районных организаций профсоюзов</t>
  </si>
  <si>
    <t>11</t>
  </si>
  <si>
    <t>Специалистов аппарата городских, районных организаций профсоюзов</t>
  </si>
  <si>
    <t>13</t>
  </si>
  <si>
    <t>14</t>
  </si>
  <si>
    <t>Председатель общероссийского, межрегионального профсоюза</t>
  </si>
  <si>
    <t>15</t>
  </si>
  <si>
    <t>Специалистов аппарата общероссийского, межрегионального профсоюза</t>
  </si>
  <si>
    <t>16</t>
  </si>
  <si>
    <t>Уполномоченных представителей (доверенных лиц) общероссийского, межрегионального профсоюза</t>
  </si>
  <si>
    <t>Председатель территориального объединения организаций профсоюзов</t>
  </si>
  <si>
    <t>17</t>
  </si>
  <si>
    <t>18</t>
  </si>
  <si>
    <t>Специалистов аппарата профобъединения</t>
  </si>
  <si>
    <t>Председателей координационных советов организаций профсоюзов в муниципальных образования</t>
  </si>
  <si>
    <t>IV. Сведения об организации подготовки, повышения квалификации и переподготовки профсоюзных кадров и актива</t>
  </si>
  <si>
    <t>Председатели цеховых профсоюзных организаций</t>
  </si>
  <si>
    <t>1.5</t>
  </si>
  <si>
    <t>1.6</t>
  </si>
  <si>
    <t>2.1</t>
  </si>
  <si>
    <t>2.2</t>
  </si>
  <si>
    <t>Председатели ревизионной комиссии первичной профсоюзной организации</t>
  </si>
  <si>
    <t>2.3</t>
  </si>
  <si>
    <t>2.4</t>
  </si>
  <si>
    <t>Председатели координационных советов организаций профсоюзов в муниципальных образованиях</t>
  </si>
  <si>
    <t>Наименование органиазций</t>
  </si>
  <si>
    <t>Образовательные организации высшего образования</t>
  </si>
  <si>
    <t>Профессиональные образовательные организации</t>
  </si>
  <si>
    <t>ПОУ</t>
  </si>
  <si>
    <t>ООВО</t>
  </si>
  <si>
    <t>ППО, численностью менее 50% от общего числа работающих</t>
  </si>
  <si>
    <t>Профсоюзных организаций студентов, учащихся</t>
  </si>
  <si>
    <t>Процент охвата профчленством  работающих, студентов и учащихся</t>
  </si>
  <si>
    <t>В том числе, председателей малочисленных до 15 чел. ППО</t>
  </si>
  <si>
    <t>Председателей цеховых профсоюзных организаций</t>
  </si>
  <si>
    <t>Специалистов аппарата городских, районных оргнизаций профсоюзов</t>
  </si>
  <si>
    <t>Председатель общеросийского, межрегионального профсоюза</t>
  </si>
  <si>
    <t>Специалистов аппарата общеросийского межрегионального профсоюза</t>
  </si>
  <si>
    <t>Председателей координационных советов  организаций профсоюзов в муниципальных образованиях</t>
  </si>
  <si>
    <t>на краткосрочных семинарах</t>
  </si>
  <si>
    <t>по дополнительным образовательным программам или программам повышения квалификации объемом более 16 часов</t>
  </si>
  <si>
    <t>прошли профессиональную переподготовку по дополнительным профессиональным программам объемом свыше 250 часов</t>
  </si>
  <si>
    <t xml:space="preserve"> (по программам более 16 часов)</t>
  </si>
  <si>
    <t xml:space="preserve"> (по программам свыше 250 часов)</t>
  </si>
  <si>
    <t>краткосрочные семинары</t>
  </si>
  <si>
    <t xml:space="preserve">    Отчет составляется ежегодно на основании отчетов первичных профсоюзных организаций по форме № 2  и представляется каждой республиканской, краевой,  межрегиональной, областной,  дорожной, бассейновой,         районной, городской  организацией профсоюза, межрегиональной  профсоюзной организацией, объединенной   профсоюзной организацией или иной аналогичной структурной  организацией Профсоюза в вышестоящую организацию Профсоюза и в территориальное объединение   организаций профсоюзов не позднее 1 февраля.
              Общероссийские, межрегиональные профсоюзы и территориальные объединения организаций профсоюзов представляют сводный отчет в ФНПР не позднее 1 марта.
</t>
  </si>
  <si>
    <t xml:space="preserve">постановлением Генерального Совета ФНПР </t>
  </si>
  <si>
    <t>Членов профсоюза - временно не работающих</t>
  </si>
  <si>
    <t>12</t>
  </si>
  <si>
    <t xml:space="preserve">Членов профсоюзов –временно не работающих </t>
  </si>
  <si>
    <t>Председателей республиканских, краевых, областных, дорожных, бассейновых организаций профсоюзов                                   ( в том числе гг. Москва, Санкт-Петербург, Севастополь)</t>
  </si>
  <si>
    <t>19</t>
  </si>
  <si>
    <t>Специалистов аппарата республиканских, краевых, областных, дорожных, бассейновых организаций профсоюзов  (в том числе гг. Москва, Санкт-Петербург, Севастополь)</t>
  </si>
  <si>
    <t>Председателей республиканских, краевых, областных, дорожных, бассейновых организаций профсоюзов( в том числе гг. Москва, Санкт-Петербург, Севастополь)</t>
  </si>
  <si>
    <t>председателей малочисленных до 15 чел. первичных профорганизаций</t>
  </si>
  <si>
    <r>
      <t>Российский профсоюз</t>
    </r>
    <r>
      <rPr>
        <b/>
        <sz val="12"/>
        <rFont val="Times New Roman"/>
        <family val="1"/>
        <charset val="204"/>
      </rPr>
      <t xml:space="preserve"> работников промышленности (РОСПРОФПРОМ)</t>
    </r>
  </si>
  <si>
    <t xml:space="preserve">В том числе:   </t>
  </si>
  <si>
    <t>председателей первичных профсоюзных организаций предприятий, учреждений, организаций</t>
  </si>
  <si>
    <t>Председатели межрегиональных, объединенных профсоюзных организаций</t>
  </si>
  <si>
    <t>V.  Сведения о количестве профсоюзных организаций и представителей  общероссийских,  межрегиональных профсоюзов (заполняется только территориальными объединениями организаций профсоюзов)</t>
  </si>
  <si>
    <t>от 03.04.2017   № 6-2</t>
  </si>
  <si>
    <t>Код организации в программе ПРОФИ</t>
  </si>
  <si>
    <t>Код организации в Электропрофсоюз</t>
  </si>
  <si>
    <t>Номер отчета</t>
  </si>
  <si>
    <t>Отчетный год</t>
  </si>
  <si>
    <t>Дата оформления отчета</t>
  </si>
  <si>
    <t>Наименование профсоюза</t>
  </si>
  <si>
    <t>Наименование организации</t>
  </si>
  <si>
    <t>Всероссийский Электропрофсоюз</t>
  </si>
  <si>
    <t>Курганская ТО</t>
  </si>
  <si>
    <t>Наименование организации        КУРГАНСКАЯ 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</si>
</sst>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_);_(* \(#,##0.0\);_(* &quot;-&quot;??_);_(@_)"/>
    <numFmt numFmtId="165" formatCode="_(* #,##0_);_(* \(#,##0\);_(* &quot;-&quot;??_);_(@_)"/>
    <numFmt numFmtId="166" formatCode="0.0"/>
  </numFmts>
  <fonts count="30" x14ac:knownFonts="1">
    <font>
      <sz val="10"/>
      <name val="Arial Cyr"/>
      <charset val="204"/>
    </font>
    <font>
      <sz val="2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25" fillId="0" borderId="0"/>
  </cellStyleXfs>
  <cellXfs count="198">
    <xf numFmtId="0" fontId="0" fillId="0" borderId="0" xfId="0"/>
    <xf numFmtId="0" fontId="25" fillId="0" borderId="0" xfId="1"/>
    <xf numFmtId="0" fontId="25" fillId="0" borderId="1" xfId="1" applyBorder="1"/>
    <xf numFmtId="14" fontId="25" fillId="0" borderId="1" xfId="1" applyNumberFormat="1" applyBorder="1"/>
    <xf numFmtId="0" fontId="25" fillId="0" borderId="0" xfId="1" applyFill="1"/>
    <xf numFmtId="0" fontId="25" fillId="0" borderId="2" xfId="1" applyBorder="1"/>
    <xf numFmtId="0" fontId="0" fillId="0" borderId="1" xfId="0" applyBorder="1"/>
    <xf numFmtId="0" fontId="25" fillId="8" borderId="0" xfId="1" applyFill="1" applyBorder="1"/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3" fillId="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21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166" fontId="2" fillId="8" borderId="20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</xf>
    <xf numFmtId="165" fontId="23" fillId="2" borderId="1" xfId="0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</xf>
    <xf numFmtId="164" fontId="23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justify"/>
      <protection locked="0"/>
    </xf>
    <xf numFmtId="0" fontId="8" fillId="0" borderId="0" xfId="0" applyFont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 vertical="center"/>
    </xf>
    <xf numFmtId="165" fontId="6" fillId="8" borderId="1" xfId="0" applyNumberFormat="1" applyFont="1" applyFill="1" applyBorder="1" applyAlignment="1" applyProtection="1">
      <alignment horizontal="center" vertical="center"/>
    </xf>
    <xf numFmtId="165" fontId="6" fillId="6" borderId="1" xfId="0" applyNumberFormat="1" applyFont="1" applyFill="1" applyBorder="1" applyAlignment="1" applyProtection="1">
      <alignment horizontal="center" vertical="center"/>
    </xf>
    <xf numFmtId="165" fontId="6" fillId="0" borderId="3" xfId="0" applyNumberFormat="1" applyFont="1" applyBorder="1" applyAlignment="1" applyProtection="1">
      <alignment horizontal="center" vertical="center"/>
    </xf>
    <xf numFmtId="165" fontId="6" fillId="0" borderId="4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textRotation="90" wrapText="1"/>
      <protection locked="0"/>
    </xf>
    <xf numFmtId="0" fontId="6" fillId="0" borderId="18" xfId="0" applyFont="1" applyBorder="1" applyAlignment="1" applyProtection="1">
      <alignment horizontal="center" vertical="center" textRotation="90" wrapText="1"/>
      <protection locked="0"/>
    </xf>
    <xf numFmtId="0" fontId="6" fillId="0" borderId="19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8" fillId="8" borderId="1" xfId="0" applyFont="1" applyFill="1" applyBorder="1" applyAlignment="1" applyProtection="1">
      <alignment horizontal="justify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justify" vertical="center" wrapText="1"/>
      <protection locked="0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8" fillId="0" borderId="11" xfId="0" applyFont="1" applyBorder="1" applyAlignment="1" applyProtection="1">
      <alignment horizontal="justify" vertical="center" wrapText="1"/>
      <protection locked="0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8" fillId="0" borderId="6" xfId="0" applyFont="1" applyBorder="1" applyAlignment="1" applyProtection="1">
      <alignment horizontal="justify" vertical="center" wrapText="1"/>
      <protection locked="0"/>
    </xf>
    <xf numFmtId="0" fontId="8" fillId="0" borderId="12" xfId="0" applyFont="1" applyBorder="1" applyAlignment="1" applyProtection="1">
      <alignment horizontal="justify" vertical="center" wrapText="1"/>
      <protection locked="0"/>
    </xf>
    <xf numFmtId="0" fontId="8" fillId="0" borderId="13" xfId="0" applyFont="1" applyBorder="1" applyAlignment="1" applyProtection="1">
      <alignment horizontal="justify" vertical="center" wrapText="1"/>
      <protection locked="0"/>
    </xf>
    <xf numFmtId="0" fontId="8" fillId="0" borderId="14" xfId="0" applyFont="1" applyBorder="1" applyAlignment="1" applyProtection="1">
      <alignment horizontal="justify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justify"/>
      <protection locked="0"/>
    </xf>
    <xf numFmtId="0" fontId="16" fillId="0" borderId="0" xfId="0" applyFont="1" applyAlignment="1" applyProtection="1">
      <alignment horizontal="justify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vertical="top" wrapText="1"/>
      <protection locked="0"/>
    </xf>
    <xf numFmtId="165" fontId="27" fillId="0" borderId="1" xfId="0" applyNumberFormat="1" applyFont="1" applyBorder="1" applyAlignment="1" applyProtection="1">
      <alignment horizontal="center" vertical="center"/>
      <protection locked="0"/>
    </xf>
    <xf numFmtId="165" fontId="27" fillId="0" borderId="1" xfId="0" applyNumberFormat="1" applyFont="1" applyFill="1" applyBorder="1" applyAlignment="1" applyProtection="1">
      <alignment horizontal="center" vertical="center"/>
      <protection locked="0"/>
    </xf>
    <xf numFmtId="165" fontId="29" fillId="8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165" fontId="29" fillId="2" borderId="1" xfId="0" applyNumberFormat="1" applyFont="1" applyFill="1" applyBorder="1" applyAlignment="1" applyProtection="1">
      <alignment horizontal="center" vertical="center"/>
    </xf>
    <xf numFmtId="165" fontId="3" fillId="9" borderId="1" xfId="0" applyNumberFormat="1" applyFont="1" applyFill="1" applyBorder="1" applyAlignment="1" applyProtection="1">
      <alignment horizontal="center" vertical="center"/>
    </xf>
    <xf numFmtId="165" fontId="27" fillId="2" borderId="1" xfId="0" applyNumberFormat="1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</xf>
    <xf numFmtId="164" fontId="2" fillId="9" borderId="1" xfId="0" applyNumberFormat="1" applyFont="1" applyFill="1" applyBorder="1" applyAlignment="1" applyProtection="1">
      <alignment horizontal="center" vertical="center"/>
    </xf>
    <xf numFmtId="165" fontId="2" fillId="9" borderId="1" xfId="0" applyNumberFormat="1" applyFont="1" applyFill="1" applyBorder="1" applyAlignment="1" applyProtection="1">
      <alignment horizontal="center" vertical="center"/>
    </xf>
    <xf numFmtId="165" fontId="3" fillId="8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64" fontId="27" fillId="2" borderId="1" xfId="0" applyNumberFormat="1" applyFont="1" applyFill="1" applyBorder="1" applyAlignment="1" applyProtection="1">
      <alignment horizontal="center" vertical="center"/>
    </xf>
    <xf numFmtId="165" fontId="2" fillId="11" borderId="1" xfId="0" applyNumberFormat="1" applyFont="1" applyFill="1" applyBorder="1" applyAlignment="1" applyProtection="1">
      <alignment horizontal="center" vertical="center"/>
    </xf>
    <xf numFmtId="165" fontId="27" fillId="11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6" fillId="0" borderId="1" xfId="0" applyFont="1" applyBorder="1" applyAlignment="1" applyProtection="1">
      <alignment vertical="top" wrapText="1"/>
      <protection locked="0"/>
    </xf>
    <xf numFmtId="0" fontId="2" fillId="8" borderId="21" xfId="0" applyFont="1" applyFill="1" applyBorder="1" applyAlignment="1" applyProtection="1">
      <alignment vertical="center" wrapText="1"/>
      <protection locked="0"/>
    </xf>
    <xf numFmtId="0" fontId="2" fillId="8" borderId="2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165" fontId="23" fillId="9" borderId="1" xfId="0" applyNumberFormat="1" applyFont="1" applyFill="1" applyBorder="1" applyAlignment="1" applyProtection="1">
      <alignment horizontal="center" vertical="center"/>
    </xf>
    <xf numFmtId="165" fontId="2" fillId="7" borderId="1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23" fillId="8" borderId="6" xfId="0" applyFont="1" applyFill="1" applyBorder="1" applyAlignment="1" applyProtection="1">
      <alignment horizontal="center" vertical="center" wrapText="1"/>
      <protection locked="0"/>
    </xf>
    <xf numFmtId="0" fontId="23" fillId="8" borderId="7" xfId="0" applyFont="1" applyFill="1" applyBorder="1" applyAlignment="1" applyProtection="1">
      <alignment horizontal="center" vertical="center" wrapText="1"/>
      <protection locked="0"/>
    </xf>
    <xf numFmtId="0" fontId="23" fillId="8" borderId="8" xfId="0" applyFont="1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 applyAlignment="1" applyProtection="1">
      <alignment horizontal="center" vertical="center" wrapText="1"/>
      <protection locked="0"/>
    </xf>
    <xf numFmtId="165" fontId="2" fillId="1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0" fontId="6" fillId="0" borderId="1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E16"/>
  <sheetViews>
    <sheetView workbookViewId="0">
      <selection activeCell="C16" sqref="C16"/>
    </sheetView>
  </sheetViews>
  <sheetFormatPr defaultRowHeight="12.75" x14ac:dyDescent="0.2"/>
  <cols>
    <col min="2" max="2" width="38" customWidth="1"/>
    <col min="3" max="3" width="36.42578125" customWidth="1"/>
    <col min="5" max="5" width="14.140625" customWidth="1"/>
  </cols>
  <sheetData>
    <row r="10" spans="2:5" ht="15" x14ac:dyDescent="0.25">
      <c r="B10" s="1" t="s">
        <v>209</v>
      </c>
      <c r="C10" s="2">
        <v>7</v>
      </c>
      <c r="E10" s="7"/>
    </row>
    <row r="11" spans="2:5" ht="15" x14ac:dyDescent="0.25">
      <c r="B11" s="1" t="s">
        <v>210</v>
      </c>
      <c r="C11" s="2">
        <v>2021</v>
      </c>
      <c r="E11" s="7"/>
    </row>
    <row r="12" spans="2:5" ht="15" x14ac:dyDescent="0.25">
      <c r="B12" s="1" t="s">
        <v>211</v>
      </c>
      <c r="C12" s="3">
        <v>44614</v>
      </c>
      <c r="E12" s="7"/>
    </row>
    <row r="13" spans="2:5" ht="15" x14ac:dyDescent="0.25">
      <c r="B13" s="1" t="s">
        <v>212</v>
      </c>
      <c r="C13" s="5" t="s">
        <v>214</v>
      </c>
      <c r="E13" s="7"/>
    </row>
    <row r="14" spans="2:5" ht="15" x14ac:dyDescent="0.25">
      <c r="B14" s="4" t="s">
        <v>213</v>
      </c>
      <c r="C14" s="6"/>
      <c r="E14" s="7"/>
    </row>
    <row r="15" spans="2:5" ht="15" x14ac:dyDescent="0.25">
      <c r="B15" s="1" t="s">
        <v>207</v>
      </c>
      <c r="C15" s="2">
        <v>0</v>
      </c>
      <c r="E15" s="7"/>
    </row>
    <row r="16" spans="2:5" ht="15" x14ac:dyDescent="0.25">
      <c r="B16" s="1" t="s">
        <v>208</v>
      </c>
      <c r="C16" s="2">
        <v>0</v>
      </c>
      <c r="E16" s="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2"/>
  <sheetViews>
    <sheetView topLeftCell="A33" zoomScale="70" zoomScaleNormal="70" workbookViewId="0">
      <selection activeCell="B60" sqref="B60:F60"/>
    </sheetView>
  </sheetViews>
  <sheetFormatPr defaultRowHeight="12.75" x14ac:dyDescent="0.2"/>
  <cols>
    <col min="1" max="1" width="9.5703125" style="34" customWidth="1"/>
    <col min="2" max="2" width="5.28515625" style="35" customWidth="1"/>
    <col min="3" max="3" width="64.7109375" style="35" customWidth="1"/>
    <col min="4" max="4" width="13.7109375" style="35" customWidth="1"/>
    <col min="5" max="5" width="17.140625" style="35" customWidth="1"/>
    <col min="6" max="6" width="13.7109375" style="35" customWidth="1"/>
    <col min="7" max="7" width="16.140625" style="35" customWidth="1"/>
    <col min="8" max="8" width="15.5703125" style="35" customWidth="1"/>
    <col min="9" max="9" width="13.7109375" style="35" customWidth="1"/>
    <col min="10" max="10" width="14.5703125" style="35" customWidth="1"/>
    <col min="11" max="11" width="9.140625" style="35"/>
    <col min="12" max="13" width="10" style="35" bestFit="1" customWidth="1"/>
    <col min="14" max="16384" width="9.140625" style="35"/>
  </cols>
  <sheetData>
    <row r="1" spans="1:10" x14ac:dyDescent="0.2">
      <c r="I1" s="36" t="s">
        <v>17</v>
      </c>
    </row>
    <row r="2" spans="1:10" x14ac:dyDescent="0.2">
      <c r="H2" s="60" t="s">
        <v>18</v>
      </c>
      <c r="I2" s="60"/>
      <c r="J2" s="60"/>
    </row>
    <row r="3" spans="1:10" x14ac:dyDescent="0.2">
      <c r="H3" s="60" t="s">
        <v>192</v>
      </c>
      <c r="I3" s="60"/>
      <c r="J3" s="60"/>
    </row>
    <row r="4" spans="1:10" x14ac:dyDescent="0.2">
      <c r="H4" s="60" t="s">
        <v>206</v>
      </c>
      <c r="I4" s="60"/>
      <c r="J4" s="60"/>
    </row>
    <row r="5" spans="1:10" ht="19.5" customHeight="1" x14ac:dyDescent="0.2">
      <c r="A5" s="61" t="s">
        <v>19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5.25" customHeight="1" x14ac:dyDescent="0.2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ht="22.5" customHeight="1" x14ac:dyDescent="0.2">
      <c r="A7" s="61" t="s">
        <v>80</v>
      </c>
      <c r="B7" s="61"/>
      <c r="C7" s="61"/>
      <c r="D7" s="61"/>
      <c r="E7" s="61"/>
      <c r="F7" s="61"/>
      <c r="G7" s="61"/>
      <c r="H7" s="61"/>
      <c r="I7" s="61"/>
      <c r="J7" s="61"/>
    </row>
    <row r="8" spans="1:10" ht="12.75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ht="20.25" customHeight="1" x14ac:dyDescent="0.2">
      <c r="A9" s="61" t="s">
        <v>122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ht="61.5" customHeight="1" x14ac:dyDescent="0.2">
      <c r="A10" s="60" t="s">
        <v>191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0" ht="18.75" customHeight="1" x14ac:dyDescent="0.2">
      <c r="A11" s="65" t="s">
        <v>20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0" ht="25.5" customHeight="1" x14ac:dyDescent="0.2">
      <c r="A12" s="37"/>
      <c r="B12" s="66" t="s">
        <v>216</v>
      </c>
      <c r="C12" s="66"/>
      <c r="D12" s="66"/>
      <c r="E12" s="66"/>
      <c r="F12" s="66"/>
      <c r="G12" s="66"/>
      <c r="H12" s="66"/>
      <c r="I12" s="66"/>
      <c r="J12" s="66"/>
    </row>
    <row r="13" spans="1:10" ht="25.5" customHeight="1" x14ac:dyDescent="0.2">
      <c r="A13" s="37"/>
      <c r="B13" s="66" t="s">
        <v>21</v>
      </c>
      <c r="C13" s="66"/>
      <c r="D13" s="66"/>
      <c r="E13" s="66"/>
      <c r="F13" s="66"/>
      <c r="G13" s="66"/>
      <c r="H13" s="66"/>
      <c r="I13" s="66"/>
      <c r="J13" s="66"/>
    </row>
    <row r="14" spans="1:10" ht="25.5" customHeight="1" x14ac:dyDescent="0.2">
      <c r="A14" s="37"/>
      <c r="B14" s="66" t="s">
        <v>22</v>
      </c>
      <c r="C14" s="66"/>
      <c r="D14" s="66"/>
      <c r="E14" s="66"/>
      <c r="F14" s="66"/>
      <c r="G14" s="66"/>
      <c r="H14" s="66"/>
      <c r="I14" s="66"/>
      <c r="J14" s="66"/>
    </row>
    <row r="15" spans="1:10" ht="25.5" customHeight="1" x14ac:dyDescent="0.2">
      <c r="A15" s="37"/>
      <c r="B15" s="74" t="s">
        <v>82</v>
      </c>
      <c r="C15" s="74"/>
      <c r="D15" s="74" t="s">
        <v>23</v>
      </c>
      <c r="E15" s="74"/>
      <c r="F15" s="74"/>
      <c r="G15" s="74" t="s">
        <v>24</v>
      </c>
      <c r="H15" s="74"/>
      <c r="I15" s="74"/>
      <c r="J15" s="74"/>
    </row>
    <row r="16" spans="1:10" ht="26.25" customHeight="1" x14ac:dyDescent="0.2">
      <c r="A16" s="65" t="s">
        <v>25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9" ht="27" customHeight="1" x14ac:dyDescent="0.2">
      <c r="A17" s="76" t="s">
        <v>0</v>
      </c>
      <c r="B17" s="75" t="s">
        <v>31</v>
      </c>
      <c r="C17" s="75"/>
      <c r="D17" s="71" t="s">
        <v>1</v>
      </c>
      <c r="E17" s="71" t="s">
        <v>172</v>
      </c>
      <c r="F17" s="71" t="s">
        <v>173</v>
      </c>
      <c r="G17" s="67" t="s">
        <v>4</v>
      </c>
      <c r="H17" s="72" t="s">
        <v>2</v>
      </c>
      <c r="I17" s="73"/>
    </row>
    <row r="18" spans="1:9" ht="13.5" customHeight="1" x14ac:dyDescent="0.2">
      <c r="A18" s="76"/>
      <c r="B18" s="75"/>
      <c r="C18" s="75"/>
      <c r="D18" s="71"/>
      <c r="E18" s="71"/>
      <c r="F18" s="71"/>
      <c r="G18" s="68"/>
      <c r="H18" s="71" t="s">
        <v>3</v>
      </c>
      <c r="I18" s="71"/>
    </row>
    <row r="19" spans="1:9" ht="42.75" customHeight="1" x14ac:dyDescent="0.2">
      <c r="A19" s="76"/>
      <c r="B19" s="75"/>
      <c r="C19" s="75"/>
      <c r="D19" s="71"/>
      <c r="E19" s="71"/>
      <c r="F19" s="71"/>
      <c r="G19" s="69"/>
      <c r="H19" s="14" t="s">
        <v>5</v>
      </c>
      <c r="I19" s="14" t="s">
        <v>16</v>
      </c>
    </row>
    <row r="20" spans="1:9" x14ac:dyDescent="0.2">
      <c r="A20" s="38">
        <v>1</v>
      </c>
      <c r="B20" s="71">
        <v>2</v>
      </c>
      <c r="C20" s="71"/>
      <c r="D20" s="14">
        <v>3</v>
      </c>
      <c r="E20" s="14">
        <v>4</v>
      </c>
      <c r="F20" s="14">
        <v>5</v>
      </c>
      <c r="G20" s="14">
        <v>6</v>
      </c>
      <c r="H20" s="14">
        <v>7</v>
      </c>
      <c r="I20" s="14">
        <v>8</v>
      </c>
    </row>
    <row r="21" spans="1:9" ht="27" customHeight="1" x14ac:dyDescent="0.2">
      <c r="A21" s="38">
        <v>1</v>
      </c>
      <c r="B21" s="70" t="s">
        <v>6</v>
      </c>
      <c r="C21" s="70"/>
      <c r="D21" s="52">
        <f>'свод разд2'!C8</f>
        <v>35</v>
      </c>
      <c r="E21" s="52">
        <f>'свод разд2'!D8</f>
        <v>0</v>
      </c>
      <c r="F21" s="52">
        <f>'свод разд2'!E8</f>
        <v>1</v>
      </c>
      <c r="G21" s="52">
        <f>'свод разд2'!F8</f>
        <v>36</v>
      </c>
      <c r="H21" s="52" t="s">
        <v>7</v>
      </c>
      <c r="I21" s="52" t="s">
        <v>7</v>
      </c>
    </row>
    <row r="22" spans="1:9" ht="27" customHeight="1" x14ac:dyDescent="0.2">
      <c r="A22" s="38"/>
      <c r="B22" s="108" t="s">
        <v>3</v>
      </c>
      <c r="C22" s="108"/>
      <c r="D22" s="52" t="s">
        <v>7</v>
      </c>
      <c r="E22" s="52" t="s">
        <v>7</v>
      </c>
      <c r="F22" s="52" t="s">
        <v>7</v>
      </c>
      <c r="G22" s="52" t="s">
        <v>7</v>
      </c>
      <c r="H22" s="52" t="s">
        <v>7</v>
      </c>
      <c r="I22" s="52" t="s">
        <v>7</v>
      </c>
    </row>
    <row r="23" spans="1:9" ht="37.5" customHeight="1" x14ac:dyDescent="0.2">
      <c r="A23" s="39" t="s">
        <v>123</v>
      </c>
      <c r="B23" s="70" t="s">
        <v>124</v>
      </c>
      <c r="C23" s="70"/>
      <c r="D23" s="52">
        <f>'свод разд2'!G8</f>
        <v>2</v>
      </c>
      <c r="E23" s="52">
        <f>'свод разд2'!H8</f>
        <v>0</v>
      </c>
      <c r="F23" s="52">
        <f>'свод разд2'!I8</f>
        <v>1</v>
      </c>
      <c r="G23" s="52">
        <f>'свод разд2'!J8</f>
        <v>3</v>
      </c>
      <c r="H23" s="52" t="s">
        <v>7</v>
      </c>
      <c r="I23" s="52" t="s">
        <v>7</v>
      </c>
    </row>
    <row r="24" spans="1:9" ht="27" customHeight="1" x14ac:dyDescent="0.2">
      <c r="A24" s="39" t="s">
        <v>126</v>
      </c>
      <c r="B24" s="70" t="s">
        <v>125</v>
      </c>
      <c r="C24" s="70" t="s">
        <v>8</v>
      </c>
      <c r="D24" s="52" t="s">
        <v>7</v>
      </c>
      <c r="E24" s="52">
        <f>'свод разд2'!L8</f>
        <v>0</v>
      </c>
      <c r="F24" s="52">
        <f>'свод разд2'!M8</f>
        <v>0</v>
      </c>
      <c r="G24" s="52">
        <f>'свод разд2'!N8</f>
        <v>0</v>
      </c>
      <c r="H24" s="52" t="s">
        <v>7</v>
      </c>
      <c r="I24" s="52" t="s">
        <v>7</v>
      </c>
    </row>
    <row r="25" spans="1:9" ht="27" customHeight="1" x14ac:dyDescent="0.2">
      <c r="A25" s="39" t="s">
        <v>127</v>
      </c>
      <c r="B25" s="70" t="s">
        <v>9</v>
      </c>
      <c r="C25" s="70" t="s">
        <v>9</v>
      </c>
      <c r="D25" s="52">
        <f>'свод разд2'!O8</f>
        <v>0</v>
      </c>
      <c r="E25" s="52">
        <f>'свод разд2'!P8</f>
        <v>0</v>
      </c>
      <c r="F25" s="52">
        <f>'свод разд2'!Q8</f>
        <v>0</v>
      </c>
      <c r="G25" s="52">
        <f>'свод разд2'!R8</f>
        <v>0</v>
      </c>
      <c r="H25" s="52" t="s">
        <v>7</v>
      </c>
      <c r="I25" s="52" t="s">
        <v>7</v>
      </c>
    </row>
    <row r="26" spans="1:9" ht="27" customHeight="1" x14ac:dyDescent="0.2">
      <c r="A26" s="39" t="s">
        <v>128</v>
      </c>
      <c r="B26" s="70" t="s">
        <v>10</v>
      </c>
      <c r="C26" s="70" t="s">
        <v>10</v>
      </c>
      <c r="D26" s="52">
        <f>'свод разд2'!S8</f>
        <v>18450</v>
      </c>
      <c r="E26" s="52">
        <f>'свод разд2'!T8</f>
        <v>0</v>
      </c>
      <c r="F26" s="52">
        <f>'свод разд2'!U8</f>
        <v>153</v>
      </c>
      <c r="G26" s="52">
        <f>'свод разд2'!V8</f>
        <v>18603</v>
      </c>
      <c r="H26" s="52">
        <f>'свод разд2'!W8</f>
        <v>5021</v>
      </c>
      <c r="I26" s="52">
        <f>'свод разд2'!X8</f>
        <v>5672</v>
      </c>
    </row>
    <row r="27" spans="1:9" ht="27" customHeight="1" x14ac:dyDescent="0.2">
      <c r="A27" s="39" t="s">
        <v>129</v>
      </c>
      <c r="B27" s="70" t="s">
        <v>11</v>
      </c>
      <c r="C27" s="70" t="s">
        <v>11</v>
      </c>
      <c r="D27" s="52">
        <f>'свод разд2'!Y8</f>
        <v>15496</v>
      </c>
      <c r="E27" s="52">
        <f>'свод разд2'!AA8</f>
        <v>0</v>
      </c>
      <c r="F27" s="52">
        <f>'свод разд2'!AC8</f>
        <v>107</v>
      </c>
      <c r="G27" s="52">
        <f>'свод разд2'!AE8</f>
        <v>15603</v>
      </c>
      <c r="H27" s="52">
        <f>'свод разд2'!AG8</f>
        <v>4119</v>
      </c>
      <c r="I27" s="52">
        <f>'свод разд2'!AH8</f>
        <v>4947</v>
      </c>
    </row>
    <row r="28" spans="1:9" ht="27" customHeight="1" x14ac:dyDescent="0.2">
      <c r="A28" s="39" t="s">
        <v>130</v>
      </c>
      <c r="B28" s="70" t="s">
        <v>12</v>
      </c>
      <c r="C28" s="70" t="s">
        <v>12</v>
      </c>
      <c r="D28" s="52">
        <f>'свод разд2'!AI8</f>
        <v>1052</v>
      </c>
      <c r="E28" s="52">
        <f>'свод разд2'!AJ8</f>
        <v>0</v>
      </c>
      <c r="F28" s="52">
        <f>'свод разд2'!AK8</f>
        <v>12</v>
      </c>
      <c r="G28" s="52">
        <f>'свод разд2'!AL8</f>
        <v>1064</v>
      </c>
      <c r="H28" s="52">
        <f>'свод разд2'!AM8</f>
        <v>265</v>
      </c>
      <c r="I28" s="52">
        <f>'свод разд2'!AN8</f>
        <v>429</v>
      </c>
    </row>
    <row r="29" spans="1:9" ht="27" customHeight="1" x14ac:dyDescent="0.2">
      <c r="A29" s="39" t="s">
        <v>131</v>
      </c>
      <c r="B29" s="70" t="s">
        <v>132</v>
      </c>
      <c r="C29" s="70" t="s">
        <v>13</v>
      </c>
      <c r="D29" s="52" t="s">
        <v>7</v>
      </c>
      <c r="E29" s="52">
        <f>'свод разд2'!AP8</f>
        <v>0</v>
      </c>
      <c r="F29" s="52">
        <f>'свод разд2'!AQ8</f>
        <v>0</v>
      </c>
      <c r="G29" s="52">
        <f>'свод разд2'!AR8</f>
        <v>0</v>
      </c>
      <c r="H29" s="52">
        <f>'свод разд2'!AS8</f>
        <v>0</v>
      </c>
      <c r="I29" s="52">
        <f>'свод разд2'!AT8</f>
        <v>0</v>
      </c>
    </row>
    <row r="30" spans="1:9" ht="27" customHeight="1" x14ac:dyDescent="0.2">
      <c r="A30" s="39" t="s">
        <v>133</v>
      </c>
      <c r="B30" s="70" t="s">
        <v>11</v>
      </c>
      <c r="C30" s="70" t="s">
        <v>11</v>
      </c>
      <c r="D30" s="52" t="s">
        <v>7</v>
      </c>
      <c r="E30" s="52">
        <f>'свод разд2'!AW8</f>
        <v>0</v>
      </c>
      <c r="F30" s="52">
        <f>'свод разд2'!AY8</f>
        <v>0</v>
      </c>
      <c r="G30" s="52">
        <f>'свод разд2'!BA8</f>
        <v>0</v>
      </c>
      <c r="H30" s="52">
        <f>'свод разд2'!BC8</f>
        <v>0</v>
      </c>
      <c r="I30" s="52">
        <f>'свод разд2'!BD8</f>
        <v>0</v>
      </c>
    </row>
    <row r="31" spans="1:9" ht="27" customHeight="1" x14ac:dyDescent="0.2">
      <c r="A31" s="39" t="s">
        <v>134</v>
      </c>
      <c r="B31" s="70" t="s">
        <v>12</v>
      </c>
      <c r="C31" s="70" t="s">
        <v>12</v>
      </c>
      <c r="D31" s="52" t="s">
        <v>7</v>
      </c>
      <c r="E31" s="52">
        <f>'свод разд2'!BF8</f>
        <v>0</v>
      </c>
      <c r="F31" s="52">
        <f>'свод разд2'!BG8</f>
        <v>0</v>
      </c>
      <c r="G31" s="52">
        <f>'свод разд2'!BH8</f>
        <v>0</v>
      </c>
      <c r="H31" s="52">
        <f>'свод разд2'!BI8</f>
        <v>0</v>
      </c>
      <c r="I31" s="52">
        <f>'свод разд2'!BJ8</f>
        <v>0</v>
      </c>
    </row>
    <row r="32" spans="1:9" ht="27" customHeight="1" x14ac:dyDescent="0.2">
      <c r="A32" s="39" t="s">
        <v>136</v>
      </c>
      <c r="B32" s="70" t="s">
        <v>135</v>
      </c>
      <c r="C32" s="70" t="s">
        <v>14</v>
      </c>
      <c r="D32" s="52">
        <f>'свод разд2'!BK8</f>
        <v>18450</v>
      </c>
      <c r="E32" s="52">
        <f>'свод разд2'!BL8</f>
        <v>0</v>
      </c>
      <c r="F32" s="52">
        <f>'свод разд2'!BM8</f>
        <v>153</v>
      </c>
      <c r="G32" s="52">
        <f>'свод разд2'!BN8</f>
        <v>18603</v>
      </c>
      <c r="H32" s="52">
        <f>'свод разд2'!BO8</f>
        <v>5021</v>
      </c>
      <c r="I32" s="52">
        <f>'свод разд2'!BP8</f>
        <v>5672</v>
      </c>
    </row>
    <row r="33" spans="1:12" ht="27" customHeight="1" x14ac:dyDescent="0.2">
      <c r="A33" s="39" t="s">
        <v>137</v>
      </c>
      <c r="B33" s="70" t="s">
        <v>11</v>
      </c>
      <c r="C33" s="70" t="s">
        <v>11</v>
      </c>
      <c r="D33" s="52">
        <f>'свод разд2'!BQ8</f>
        <v>15496</v>
      </c>
      <c r="E33" s="52">
        <f>'свод разд2'!BR8</f>
        <v>0</v>
      </c>
      <c r="F33" s="52">
        <f>'свод разд2'!BS8</f>
        <v>107</v>
      </c>
      <c r="G33" s="52">
        <f>'свод разд2'!BT8</f>
        <v>15603</v>
      </c>
      <c r="H33" s="52">
        <f>'свод разд2'!BU8</f>
        <v>4119</v>
      </c>
      <c r="I33" s="52">
        <f>'свод разд2'!BV8</f>
        <v>4947</v>
      </c>
    </row>
    <row r="34" spans="1:12" ht="31.5" customHeight="1" x14ac:dyDescent="0.2">
      <c r="A34" s="39" t="s">
        <v>139</v>
      </c>
      <c r="B34" s="70" t="s">
        <v>138</v>
      </c>
      <c r="C34" s="70" t="s">
        <v>15</v>
      </c>
      <c r="D34" s="33">
        <f>'свод разд2'!BW8</f>
        <v>83.989159891598916</v>
      </c>
      <c r="E34" s="33">
        <f>'свод разд2'!BX8</f>
        <v>0</v>
      </c>
      <c r="F34" s="33">
        <f>'свод разд2'!BY8</f>
        <v>69.93464052287581</v>
      </c>
      <c r="G34" s="33">
        <f>'свод разд2'!BZ8</f>
        <v>83.87356877922916</v>
      </c>
      <c r="H34" s="33">
        <f>'свод разд2'!CA8</f>
        <v>82.035451105357495</v>
      </c>
      <c r="I34" s="33">
        <f>'свод разд2'!CB8</f>
        <v>87.217912552891391</v>
      </c>
    </row>
    <row r="35" spans="1:12" ht="31.5" customHeight="1" x14ac:dyDescent="0.2">
      <c r="A35" s="39" t="s">
        <v>140</v>
      </c>
      <c r="B35" s="70" t="s">
        <v>26</v>
      </c>
      <c r="C35" s="70" t="s">
        <v>26</v>
      </c>
      <c r="D35" s="52">
        <f>'свод разд2'!CC8</f>
        <v>1</v>
      </c>
      <c r="E35" s="52">
        <f>'свод разд2'!CD8</f>
        <v>0</v>
      </c>
      <c r="F35" s="52">
        <f>'свод разд2'!CE8</f>
        <v>0</v>
      </c>
      <c r="G35" s="52">
        <f>'свод разд2'!CF8</f>
        <v>1</v>
      </c>
      <c r="H35" s="52">
        <f>'свод разд2'!CG8</f>
        <v>1</v>
      </c>
      <c r="I35" s="53" t="str">
        <f>'свод разд2'!CH8</f>
        <v>*</v>
      </c>
    </row>
    <row r="36" spans="1:12" ht="31.5" customHeight="1" x14ac:dyDescent="0.2">
      <c r="A36" s="39" t="s">
        <v>147</v>
      </c>
      <c r="B36" s="77" t="s">
        <v>193</v>
      </c>
      <c r="C36" s="79"/>
      <c r="D36" s="52">
        <f>'свод разд2'!CI8</f>
        <v>0</v>
      </c>
      <c r="E36" s="52">
        <f>'свод разд2'!CJ8</f>
        <v>0</v>
      </c>
      <c r="F36" s="52">
        <f>'свод разд2'!CK8</f>
        <v>0</v>
      </c>
      <c r="G36" s="52">
        <f>'свод разд2'!CL8</f>
        <v>0</v>
      </c>
      <c r="H36" s="52">
        <f>'свод разд2'!CM8</f>
        <v>0</v>
      </c>
      <c r="I36" s="52">
        <f>'свод разд2'!CN8</f>
        <v>0</v>
      </c>
    </row>
    <row r="37" spans="1:12" ht="27" customHeight="1" x14ac:dyDescent="0.2">
      <c r="A37" s="39" t="s">
        <v>194</v>
      </c>
      <c r="B37" s="70" t="s">
        <v>27</v>
      </c>
      <c r="C37" s="70" t="s">
        <v>27</v>
      </c>
      <c r="D37" s="54">
        <f>'свод разд2'!CO8</f>
        <v>15497</v>
      </c>
      <c r="E37" s="54">
        <f>'свод разд2'!CP8</f>
        <v>0</v>
      </c>
      <c r="F37" s="54">
        <f>'свод разд2'!CQ8</f>
        <v>107</v>
      </c>
      <c r="G37" s="54">
        <f>'свод разд2'!CR8</f>
        <v>15604</v>
      </c>
      <c r="H37" s="54">
        <f>'свод разд2'!CS8</f>
        <v>4120</v>
      </c>
      <c r="I37" s="54">
        <f>'свод разд2'!CT8</f>
        <v>4947</v>
      </c>
    </row>
    <row r="38" spans="1:12" ht="27" customHeight="1" x14ac:dyDescent="0.2">
      <c r="A38" s="38" t="s">
        <v>149</v>
      </c>
      <c r="B38" s="70" t="s">
        <v>28</v>
      </c>
      <c r="C38" s="70" t="s">
        <v>28</v>
      </c>
      <c r="D38" s="52">
        <f>'свод разд2'!CU8</f>
        <v>146</v>
      </c>
      <c r="E38" s="52">
        <f>'свод разд2'!CV8</f>
        <v>0</v>
      </c>
      <c r="F38" s="52">
        <f>'свод разд2'!CW8</f>
        <v>10</v>
      </c>
      <c r="G38" s="52">
        <f>'свод разд2'!CX8</f>
        <v>156</v>
      </c>
      <c r="H38" s="52">
        <f>'свод разд2'!CY8</f>
        <v>59</v>
      </c>
      <c r="I38" s="52">
        <f>'свод разд2'!CZ8</f>
        <v>0</v>
      </c>
    </row>
    <row r="39" spans="1:12" ht="27" customHeight="1" x14ac:dyDescent="0.2">
      <c r="A39" s="38" t="s">
        <v>150</v>
      </c>
      <c r="B39" s="70" t="s">
        <v>29</v>
      </c>
      <c r="C39" s="70" t="s">
        <v>29</v>
      </c>
      <c r="D39" s="52">
        <f>'свод разд2'!DA8</f>
        <v>0</v>
      </c>
      <c r="E39" s="52">
        <f>'свод разд2'!DB8</f>
        <v>0</v>
      </c>
      <c r="F39" s="52">
        <f>'свод разд2'!DC8</f>
        <v>0</v>
      </c>
      <c r="G39" s="52">
        <f>'свод разд2'!DD8</f>
        <v>0</v>
      </c>
      <c r="H39" s="52">
        <f>'свод разд2'!DE8</f>
        <v>0</v>
      </c>
      <c r="I39" s="52">
        <f>'свод разд2'!DF8</f>
        <v>0</v>
      </c>
    </row>
    <row r="40" spans="1:12" ht="26.25" customHeight="1" x14ac:dyDescent="0.2">
      <c r="A40" s="81" t="s">
        <v>42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2" ht="24.75" customHeight="1" x14ac:dyDescent="0.2">
      <c r="A41" s="88" t="s">
        <v>0</v>
      </c>
      <c r="B41" s="89" t="s">
        <v>31</v>
      </c>
      <c r="C41" s="89"/>
      <c r="D41" s="89"/>
      <c r="E41" s="89"/>
      <c r="F41" s="89"/>
      <c r="G41" s="59" t="s">
        <v>32</v>
      </c>
      <c r="H41" s="59" t="s">
        <v>30</v>
      </c>
      <c r="I41" s="59"/>
      <c r="J41" s="59"/>
    </row>
    <row r="42" spans="1:12" ht="38.25" x14ac:dyDescent="0.2">
      <c r="A42" s="88"/>
      <c r="B42" s="89"/>
      <c r="C42" s="89"/>
      <c r="D42" s="89"/>
      <c r="E42" s="89"/>
      <c r="F42" s="89"/>
      <c r="G42" s="59"/>
      <c r="H42" s="40" t="s">
        <v>33</v>
      </c>
      <c r="I42" s="40" t="s">
        <v>5</v>
      </c>
      <c r="J42" s="41" t="s">
        <v>16</v>
      </c>
    </row>
    <row r="43" spans="1:12" x14ac:dyDescent="0.2">
      <c r="A43" s="38">
        <v>1</v>
      </c>
      <c r="B43" s="71">
        <v>2</v>
      </c>
      <c r="C43" s="71"/>
      <c r="D43" s="71"/>
      <c r="E43" s="71"/>
      <c r="F43" s="71"/>
      <c r="G43" s="14">
        <v>3</v>
      </c>
      <c r="H43" s="14">
        <v>4</v>
      </c>
      <c r="I43" s="14">
        <v>5</v>
      </c>
      <c r="J43" s="14">
        <v>6</v>
      </c>
    </row>
    <row r="44" spans="1:12" ht="27" customHeight="1" x14ac:dyDescent="0.2">
      <c r="A44" s="38">
        <v>1</v>
      </c>
      <c r="B44" s="70" t="s">
        <v>34</v>
      </c>
      <c r="C44" s="70"/>
      <c r="D44" s="70"/>
      <c r="E44" s="70"/>
      <c r="F44" s="70"/>
      <c r="G44" s="52">
        <f>'Свод разд 3'!C7</f>
        <v>36</v>
      </c>
      <c r="H44" s="52">
        <f>'Свод разд 3'!D7</f>
        <v>22</v>
      </c>
      <c r="I44" s="52">
        <f>'Свод разд 3'!E7</f>
        <v>16</v>
      </c>
      <c r="J44" s="52">
        <f>'Свод разд 3'!F7</f>
        <v>4</v>
      </c>
    </row>
    <row r="45" spans="1:12" ht="27" customHeight="1" x14ac:dyDescent="0.2">
      <c r="A45" s="38"/>
      <c r="B45" s="62" t="s">
        <v>202</v>
      </c>
      <c r="C45" s="63"/>
      <c r="D45" s="63"/>
      <c r="E45" s="63"/>
      <c r="F45" s="64"/>
      <c r="G45" s="52" t="s">
        <v>7</v>
      </c>
      <c r="H45" s="52" t="s">
        <v>7</v>
      </c>
      <c r="I45" s="52" t="s">
        <v>7</v>
      </c>
      <c r="J45" s="52" t="s">
        <v>7</v>
      </c>
    </row>
    <row r="46" spans="1:12" ht="39.75" customHeight="1" x14ac:dyDescent="0.2">
      <c r="A46" s="38" t="s">
        <v>123</v>
      </c>
      <c r="B46" s="70" t="s">
        <v>203</v>
      </c>
      <c r="C46" s="70"/>
      <c r="D46" s="70"/>
      <c r="E46" s="70"/>
      <c r="F46" s="70"/>
      <c r="G46" s="52">
        <f>'Свод разд 3'!G7</f>
        <v>35</v>
      </c>
      <c r="H46" s="52">
        <f>'Свод разд 3'!H7</f>
        <v>22</v>
      </c>
      <c r="I46" s="52">
        <f>'Свод разд 3'!I7</f>
        <v>16</v>
      </c>
      <c r="J46" s="52">
        <f>'Свод разд 3'!J7</f>
        <v>4</v>
      </c>
    </row>
    <row r="47" spans="1:12" ht="27" customHeight="1" x14ac:dyDescent="0.2">
      <c r="A47" s="38" t="s">
        <v>126</v>
      </c>
      <c r="B47" s="70" t="s">
        <v>141</v>
      </c>
      <c r="C47" s="70"/>
      <c r="D47" s="70"/>
      <c r="E47" s="70"/>
      <c r="F47" s="70"/>
      <c r="G47" s="52">
        <f>'Свод разд 3'!K7</f>
        <v>0</v>
      </c>
      <c r="H47" s="52">
        <f>'Свод разд 3'!L7</f>
        <v>0</v>
      </c>
      <c r="I47" s="52">
        <f>'Свод разд 3'!M7</f>
        <v>0</v>
      </c>
      <c r="J47" s="52">
        <f>'Свод разд 3'!N7</f>
        <v>0</v>
      </c>
      <c r="L47" s="42"/>
    </row>
    <row r="48" spans="1:12" ht="27" customHeight="1" x14ac:dyDescent="0.2">
      <c r="A48" s="39" t="s">
        <v>142</v>
      </c>
      <c r="B48" s="77" t="s">
        <v>200</v>
      </c>
      <c r="C48" s="78"/>
      <c r="D48" s="78"/>
      <c r="E48" s="78"/>
      <c r="F48" s="79"/>
      <c r="G48" s="52">
        <f>'Свод разд 3'!O7</f>
        <v>2</v>
      </c>
      <c r="H48" s="52">
        <f>'Свод разд 3'!P7</f>
        <v>2</v>
      </c>
      <c r="I48" s="52">
        <f>'Свод разд 3'!Q7</f>
        <v>0</v>
      </c>
      <c r="J48" s="52">
        <f>'Свод разд 3'!R7</f>
        <v>0</v>
      </c>
      <c r="L48" s="42"/>
    </row>
    <row r="49" spans="1:12" ht="27" customHeight="1" x14ac:dyDescent="0.2">
      <c r="A49" s="39" t="s">
        <v>127</v>
      </c>
      <c r="B49" s="77" t="s">
        <v>35</v>
      </c>
      <c r="C49" s="78"/>
      <c r="D49" s="78"/>
      <c r="E49" s="78"/>
      <c r="F49" s="79"/>
      <c r="G49" s="52">
        <f>'Свод разд 3'!S7</f>
        <v>292</v>
      </c>
      <c r="H49" s="52">
        <f>'Свод разд 3'!T7</f>
        <v>5</v>
      </c>
      <c r="I49" s="52">
        <f>'Свод разд 3'!U7</f>
        <v>169</v>
      </c>
      <c r="J49" s="52">
        <f>'Свод разд 3'!V7</f>
        <v>68</v>
      </c>
    </row>
    <row r="50" spans="1:12" ht="27" customHeight="1" x14ac:dyDescent="0.2">
      <c r="A50" s="39" t="s">
        <v>128</v>
      </c>
      <c r="B50" s="77" t="s">
        <v>36</v>
      </c>
      <c r="C50" s="78"/>
      <c r="D50" s="78"/>
      <c r="E50" s="78"/>
      <c r="F50" s="79"/>
      <c r="G50" s="52">
        <f>'Свод разд 3'!W7</f>
        <v>627</v>
      </c>
      <c r="H50" s="52">
        <f>'Свод разд 3'!X7</f>
        <v>0</v>
      </c>
      <c r="I50" s="52">
        <f>'Свод разд 3'!Y7</f>
        <v>288</v>
      </c>
      <c r="J50" s="52">
        <f>'Свод разд 3'!Z7</f>
        <v>153</v>
      </c>
    </row>
    <row r="51" spans="1:12" ht="27" customHeight="1" x14ac:dyDescent="0.2">
      <c r="A51" s="39" t="s">
        <v>129</v>
      </c>
      <c r="B51" s="77" t="s">
        <v>37</v>
      </c>
      <c r="C51" s="78"/>
      <c r="D51" s="78"/>
      <c r="E51" s="78"/>
      <c r="F51" s="79"/>
      <c r="G51" s="52">
        <f>'Свод разд 3'!AA7</f>
        <v>95</v>
      </c>
      <c r="H51" s="52">
        <f>'Свод разд 3'!AB7</f>
        <v>0</v>
      </c>
      <c r="I51" s="52">
        <f>'Свод разд 3'!AC7</f>
        <v>66</v>
      </c>
      <c r="J51" s="52">
        <f>'Свод разд 3'!AD7</f>
        <v>10</v>
      </c>
    </row>
    <row r="52" spans="1:12" ht="27" customHeight="1" x14ac:dyDescent="0.2">
      <c r="A52" s="39" t="s">
        <v>131</v>
      </c>
      <c r="B52" s="77" t="s">
        <v>38</v>
      </c>
      <c r="C52" s="78"/>
      <c r="D52" s="78"/>
      <c r="E52" s="78"/>
      <c r="F52" s="79"/>
      <c r="G52" s="52">
        <f>'Свод разд 3'!AE7</f>
        <v>266</v>
      </c>
      <c r="H52" s="52">
        <f>'Свод разд 3'!AF7</f>
        <v>0</v>
      </c>
      <c r="I52" s="52">
        <f>'Свод разд 3'!AG7</f>
        <v>131</v>
      </c>
      <c r="J52" s="52">
        <f>'Свод разд 3'!AH7</f>
        <v>65</v>
      </c>
      <c r="L52" s="42"/>
    </row>
    <row r="53" spans="1:12" ht="27" customHeight="1" x14ac:dyDescent="0.2">
      <c r="A53" s="39" t="s">
        <v>133</v>
      </c>
      <c r="B53" s="77" t="s">
        <v>39</v>
      </c>
      <c r="C53" s="78"/>
      <c r="D53" s="78"/>
      <c r="E53" s="78"/>
      <c r="F53" s="79"/>
      <c r="G53" s="52">
        <f>'Свод разд 3'!AI7</f>
        <v>510</v>
      </c>
      <c r="H53" s="52">
        <f>'Свод разд 3'!AJ7</f>
        <v>0</v>
      </c>
      <c r="I53" s="52">
        <f>'Свод разд 3'!AK7</f>
        <v>233</v>
      </c>
      <c r="J53" s="52">
        <f>'Свод разд 3'!AL7</f>
        <v>139</v>
      </c>
    </row>
    <row r="54" spans="1:12" ht="27" customHeight="1" x14ac:dyDescent="0.2">
      <c r="A54" s="39" t="s">
        <v>136</v>
      </c>
      <c r="B54" s="77" t="s">
        <v>40</v>
      </c>
      <c r="C54" s="78"/>
      <c r="D54" s="78"/>
      <c r="E54" s="78"/>
      <c r="F54" s="79"/>
      <c r="G54" s="52">
        <f>'Свод разд 3'!AM7</f>
        <v>87</v>
      </c>
      <c r="H54" s="52">
        <f>'Свод разд 3'!AN7</f>
        <v>0</v>
      </c>
      <c r="I54" s="52">
        <f>'Свод разд 3'!AO7</f>
        <v>44</v>
      </c>
      <c r="J54" s="52">
        <f>'Свод разд 3'!AP7</f>
        <v>37</v>
      </c>
    </row>
    <row r="55" spans="1:12" ht="27" customHeight="1" x14ac:dyDescent="0.2">
      <c r="A55" s="39" t="s">
        <v>137</v>
      </c>
      <c r="B55" s="77" t="s">
        <v>144</v>
      </c>
      <c r="C55" s="78"/>
      <c r="D55" s="78"/>
      <c r="E55" s="78"/>
      <c r="F55" s="79"/>
      <c r="G55" s="52">
        <f>'Свод разд 3'!AQ7</f>
        <v>0</v>
      </c>
      <c r="H55" s="52">
        <f>'Свод разд 3'!AR7</f>
        <v>0</v>
      </c>
      <c r="I55" s="52">
        <f>'Свод разд 3'!AS7</f>
        <v>0</v>
      </c>
      <c r="J55" s="52">
        <f>'Свод разд 3'!AT7</f>
        <v>0</v>
      </c>
    </row>
    <row r="56" spans="1:12" ht="27" customHeight="1" x14ac:dyDescent="0.2">
      <c r="A56" s="39" t="s">
        <v>139</v>
      </c>
      <c r="B56" s="77" t="s">
        <v>145</v>
      </c>
      <c r="C56" s="78"/>
      <c r="D56" s="78"/>
      <c r="E56" s="78"/>
      <c r="F56" s="79"/>
      <c r="G56" s="52">
        <f>'Свод разд 3'!AU7</f>
        <v>0</v>
      </c>
      <c r="H56" s="52">
        <f>'Свод разд 3'!AV7</f>
        <v>0</v>
      </c>
      <c r="I56" s="52">
        <f>'Свод разд 3'!AW7</f>
        <v>0</v>
      </c>
      <c r="J56" s="52">
        <f>'Свод разд 3'!AX7</f>
        <v>0</v>
      </c>
    </row>
    <row r="57" spans="1:12" ht="27" customHeight="1" x14ac:dyDescent="0.2">
      <c r="A57" s="39" t="s">
        <v>140</v>
      </c>
      <c r="B57" s="77" t="s">
        <v>146</v>
      </c>
      <c r="C57" s="78"/>
      <c r="D57" s="78"/>
      <c r="E57" s="78"/>
      <c r="F57" s="79"/>
      <c r="G57" s="52">
        <f>'Свод разд 3'!AY7</f>
        <v>0</v>
      </c>
      <c r="H57" s="52">
        <f>'Свод разд 3'!AZ7</f>
        <v>0</v>
      </c>
      <c r="I57" s="52">
        <f>'Свод разд 3'!BA7</f>
        <v>0</v>
      </c>
      <c r="J57" s="52">
        <f>'Свод разд 3'!BB7</f>
        <v>0</v>
      </c>
    </row>
    <row r="58" spans="1:12" ht="27" customHeight="1" x14ac:dyDescent="0.2">
      <c r="A58" s="39" t="s">
        <v>147</v>
      </c>
      <c r="B58" s="77" t="s">
        <v>148</v>
      </c>
      <c r="C58" s="78"/>
      <c r="D58" s="78"/>
      <c r="E58" s="78"/>
      <c r="F58" s="79"/>
      <c r="G58" s="52">
        <f>'Свод разд 3'!BC7</f>
        <v>0</v>
      </c>
      <c r="H58" s="52">
        <f>'Свод разд 3'!BD7</f>
        <v>0</v>
      </c>
      <c r="I58" s="52">
        <f>'Свод разд 3'!BE7</f>
        <v>0</v>
      </c>
      <c r="J58" s="52">
        <f>'Свод разд 3'!BF7</f>
        <v>0</v>
      </c>
    </row>
    <row r="59" spans="1:12" ht="33" customHeight="1" x14ac:dyDescent="0.2">
      <c r="A59" s="39">
        <v>12</v>
      </c>
      <c r="B59" s="77" t="s">
        <v>196</v>
      </c>
      <c r="C59" s="78"/>
      <c r="D59" s="78"/>
      <c r="E59" s="78"/>
      <c r="F59" s="79"/>
      <c r="G59" s="52">
        <f>'Свод разд 3'!BG7</f>
        <v>1</v>
      </c>
      <c r="H59" s="52">
        <f>'Свод разд 3'!BH7</f>
        <v>1</v>
      </c>
      <c r="I59" s="52">
        <f>'Свод разд 3'!BI7</f>
        <v>0</v>
      </c>
      <c r="J59" s="52">
        <f>'Свод разд 3'!BJ7</f>
        <v>0</v>
      </c>
    </row>
    <row r="60" spans="1:12" ht="33" customHeight="1" x14ac:dyDescent="0.2">
      <c r="A60" s="39" t="s">
        <v>149</v>
      </c>
      <c r="B60" s="77" t="s">
        <v>198</v>
      </c>
      <c r="C60" s="78"/>
      <c r="D60" s="78"/>
      <c r="E60" s="78"/>
      <c r="F60" s="79"/>
      <c r="G60" s="52">
        <f>'Свод разд 3'!BK7</f>
        <v>4</v>
      </c>
      <c r="H60" s="52">
        <f>'Свод разд 3'!BL7</f>
        <v>4</v>
      </c>
      <c r="I60" s="52">
        <f>'Свод разд 3'!BM7</f>
        <v>2</v>
      </c>
      <c r="J60" s="52">
        <f>'Свод разд 3'!BN7</f>
        <v>0</v>
      </c>
    </row>
    <row r="61" spans="1:12" ht="27" customHeight="1" x14ac:dyDescent="0.2">
      <c r="A61" s="39" t="s">
        <v>150</v>
      </c>
      <c r="B61" s="77" t="s">
        <v>151</v>
      </c>
      <c r="C61" s="78"/>
      <c r="D61" s="78"/>
      <c r="E61" s="78"/>
      <c r="F61" s="79"/>
      <c r="G61" s="52">
        <f>'Свод разд 3'!BO7</f>
        <v>0</v>
      </c>
      <c r="H61" s="52">
        <f>'Свод разд 3'!BP7</f>
        <v>0</v>
      </c>
      <c r="I61" s="52">
        <f>'Свод разд 3'!BQ7</f>
        <v>0</v>
      </c>
      <c r="J61" s="52">
        <f>'Свод разд 3'!BR7</f>
        <v>0</v>
      </c>
    </row>
    <row r="62" spans="1:12" ht="27" customHeight="1" x14ac:dyDescent="0.2">
      <c r="A62" s="39" t="s">
        <v>152</v>
      </c>
      <c r="B62" s="77" t="s">
        <v>153</v>
      </c>
      <c r="C62" s="78"/>
      <c r="D62" s="78"/>
      <c r="E62" s="78"/>
      <c r="F62" s="79"/>
      <c r="G62" s="52">
        <f>'Свод разд 3'!BS7</f>
        <v>0</v>
      </c>
      <c r="H62" s="52">
        <f>'Свод разд 3'!BT7</f>
        <v>0</v>
      </c>
      <c r="I62" s="52">
        <f>'Свод разд 3'!BU7</f>
        <v>0</v>
      </c>
      <c r="J62" s="52">
        <f>'Свод разд 3'!BV7</f>
        <v>0</v>
      </c>
    </row>
    <row r="63" spans="1:12" ht="27" customHeight="1" x14ac:dyDescent="0.2">
      <c r="A63" s="39" t="s">
        <v>154</v>
      </c>
      <c r="B63" s="77" t="s">
        <v>155</v>
      </c>
      <c r="C63" s="78"/>
      <c r="D63" s="78"/>
      <c r="E63" s="78"/>
      <c r="F63" s="79"/>
      <c r="G63" s="52">
        <f>'Свод разд 3'!BW7</f>
        <v>0</v>
      </c>
      <c r="H63" s="52">
        <f>'Свод разд 3'!BX7</f>
        <v>0</v>
      </c>
      <c r="I63" s="52">
        <f>'Свод разд 3'!BY7</f>
        <v>0</v>
      </c>
      <c r="J63" s="52">
        <f>'Свод разд 3'!BZ7</f>
        <v>0</v>
      </c>
    </row>
    <row r="64" spans="1:12" ht="27" customHeight="1" x14ac:dyDescent="0.2">
      <c r="A64" s="38" t="s">
        <v>157</v>
      </c>
      <c r="B64" s="70" t="s">
        <v>156</v>
      </c>
      <c r="C64" s="70"/>
      <c r="D64" s="70"/>
      <c r="E64" s="70"/>
      <c r="F64" s="70"/>
      <c r="G64" s="52">
        <f>'Свод разд 3'!CA7</f>
        <v>0</v>
      </c>
      <c r="H64" s="52">
        <f>'Свод разд 3'!CB7</f>
        <v>0</v>
      </c>
      <c r="I64" s="52">
        <f>'Свод разд 3'!CC7</f>
        <v>0</v>
      </c>
      <c r="J64" s="52">
        <f>'Свод разд 3'!CD7</f>
        <v>0</v>
      </c>
    </row>
    <row r="65" spans="1:10" ht="27" customHeight="1" x14ac:dyDescent="0.2">
      <c r="A65" s="38" t="s">
        <v>158</v>
      </c>
      <c r="B65" s="70" t="s">
        <v>159</v>
      </c>
      <c r="C65" s="70"/>
      <c r="D65" s="70"/>
      <c r="E65" s="70"/>
      <c r="F65" s="70"/>
      <c r="G65" s="52">
        <f>'Свод разд 3'!CE7</f>
        <v>0</v>
      </c>
      <c r="H65" s="52">
        <f>'Свод разд 3'!CF7</f>
        <v>0</v>
      </c>
      <c r="I65" s="52">
        <f>'Свод разд 3'!CG7</f>
        <v>0</v>
      </c>
      <c r="J65" s="52">
        <f>'Свод разд 3'!CH7</f>
        <v>0</v>
      </c>
    </row>
    <row r="66" spans="1:10" ht="27" customHeight="1" x14ac:dyDescent="0.2">
      <c r="A66" s="38" t="s">
        <v>197</v>
      </c>
      <c r="B66" s="70" t="s">
        <v>160</v>
      </c>
      <c r="C66" s="70"/>
      <c r="D66" s="70"/>
      <c r="E66" s="70"/>
      <c r="F66" s="70"/>
      <c r="G66" s="52">
        <f>'Свод разд 3'!CI7</f>
        <v>0</v>
      </c>
      <c r="H66" s="52">
        <f>'Свод разд 3'!CJ7</f>
        <v>0</v>
      </c>
      <c r="I66" s="52">
        <f>'Свод разд 3'!CK7</f>
        <v>0</v>
      </c>
      <c r="J66" s="52">
        <f>'Свод разд 3'!CL7</f>
        <v>0</v>
      </c>
    </row>
    <row r="67" spans="1:10" ht="18.75" x14ac:dyDescent="0.2">
      <c r="J67" s="43" t="s">
        <v>55</v>
      </c>
    </row>
    <row r="68" spans="1:10" ht="63" customHeight="1" x14ac:dyDescent="0.2">
      <c r="A68" s="81" t="s">
        <v>161</v>
      </c>
      <c r="B68" s="81"/>
      <c r="C68" s="81"/>
      <c r="D68" s="81"/>
      <c r="E68" s="81"/>
      <c r="F68" s="81"/>
      <c r="G68" s="81"/>
      <c r="H68" s="81"/>
      <c r="I68" s="81"/>
      <c r="J68" s="81"/>
    </row>
    <row r="69" spans="1:10" ht="20.25" customHeight="1" x14ac:dyDescent="0.2">
      <c r="A69" s="88" t="s">
        <v>43</v>
      </c>
      <c r="B69" s="89" t="s">
        <v>31</v>
      </c>
      <c r="C69" s="89"/>
      <c r="D69" s="89"/>
      <c r="E69" s="89"/>
      <c r="F69" s="89"/>
      <c r="G69" s="59" t="s">
        <v>44</v>
      </c>
      <c r="H69" s="59"/>
      <c r="I69" s="59"/>
      <c r="J69" s="59"/>
    </row>
    <row r="70" spans="1:10" ht="13.5" customHeight="1" x14ac:dyDescent="0.2">
      <c r="A70" s="88"/>
      <c r="B70" s="89"/>
      <c r="C70" s="89"/>
      <c r="D70" s="89"/>
      <c r="E70" s="89"/>
      <c r="F70" s="89"/>
      <c r="G70" s="80" t="s">
        <v>4</v>
      </c>
      <c r="H70" s="80" t="s">
        <v>45</v>
      </c>
      <c r="I70" s="80"/>
      <c r="J70" s="80"/>
    </row>
    <row r="71" spans="1:10" ht="140.25" customHeight="1" x14ac:dyDescent="0.2">
      <c r="A71" s="88"/>
      <c r="B71" s="89"/>
      <c r="C71" s="89"/>
      <c r="D71" s="89"/>
      <c r="E71" s="89"/>
      <c r="F71" s="89"/>
      <c r="G71" s="80"/>
      <c r="H71" s="44" t="s">
        <v>185</v>
      </c>
      <c r="I71" s="44" t="s">
        <v>186</v>
      </c>
      <c r="J71" s="44" t="s">
        <v>187</v>
      </c>
    </row>
    <row r="72" spans="1:10" x14ac:dyDescent="0.2">
      <c r="A72" s="38">
        <v>1</v>
      </c>
      <c r="B72" s="71">
        <v>2</v>
      </c>
      <c r="C72" s="71"/>
      <c r="D72" s="71"/>
      <c r="E72" s="71"/>
      <c r="F72" s="71"/>
      <c r="G72" s="14">
        <v>3</v>
      </c>
      <c r="H72" s="14">
        <v>4</v>
      </c>
      <c r="I72" s="14">
        <v>5</v>
      </c>
      <c r="J72" s="14">
        <v>6</v>
      </c>
    </row>
    <row r="73" spans="1:10" ht="30" customHeight="1" x14ac:dyDescent="0.2">
      <c r="A73" s="38">
        <v>1</v>
      </c>
      <c r="B73" s="82" t="s">
        <v>46</v>
      </c>
      <c r="C73" s="82"/>
      <c r="D73" s="82"/>
      <c r="E73" s="82"/>
      <c r="F73" s="82"/>
      <c r="G73" s="52">
        <f>SUM(G74:G79)</f>
        <v>30</v>
      </c>
      <c r="H73" s="52">
        <f>SUM(H74:H79)</f>
        <v>24</v>
      </c>
      <c r="I73" s="52">
        <f>SUM(I74:I79)</f>
        <v>6</v>
      </c>
      <c r="J73" s="52">
        <f>SUM(J74:J79)</f>
        <v>0</v>
      </c>
    </row>
    <row r="74" spans="1:10" ht="30" customHeight="1" x14ac:dyDescent="0.2">
      <c r="A74" s="38" t="s">
        <v>123</v>
      </c>
      <c r="B74" s="83" t="s">
        <v>30</v>
      </c>
      <c r="C74" s="86" t="s">
        <v>47</v>
      </c>
      <c r="D74" s="86"/>
      <c r="E74" s="86"/>
      <c r="F74" s="86"/>
      <c r="G74" s="52">
        <f t="shared" ref="G74:G79" si="0">H74+I74+J74</f>
        <v>21</v>
      </c>
      <c r="H74" s="52">
        <f>'Свод разд 4'!H8</f>
        <v>15</v>
      </c>
      <c r="I74" s="52">
        <f>'Свод разд 4'!I8</f>
        <v>6</v>
      </c>
      <c r="J74" s="52">
        <f>'Свод разд 4'!J8</f>
        <v>0</v>
      </c>
    </row>
    <row r="75" spans="1:10" ht="30" customHeight="1" x14ac:dyDescent="0.2">
      <c r="A75" s="38" t="s">
        <v>126</v>
      </c>
      <c r="B75" s="84"/>
      <c r="C75" s="86" t="s">
        <v>162</v>
      </c>
      <c r="D75" s="86"/>
      <c r="E75" s="86"/>
      <c r="F75" s="86"/>
      <c r="G75" s="52">
        <f t="shared" si="0"/>
        <v>0</v>
      </c>
      <c r="H75" s="52">
        <f>'Свод разд 4'!L8</f>
        <v>0</v>
      </c>
      <c r="I75" s="52">
        <f>'Свод разд 4'!M8</f>
        <v>0</v>
      </c>
      <c r="J75" s="52">
        <f>'Свод разд 4'!N8</f>
        <v>0</v>
      </c>
    </row>
    <row r="76" spans="1:10" ht="30" customHeight="1" x14ac:dyDescent="0.2">
      <c r="A76" s="38" t="s">
        <v>142</v>
      </c>
      <c r="B76" s="84"/>
      <c r="C76" s="86" t="s">
        <v>48</v>
      </c>
      <c r="D76" s="86"/>
      <c r="E76" s="86"/>
      <c r="F76" s="86"/>
      <c r="G76" s="52">
        <f t="shared" si="0"/>
        <v>0</v>
      </c>
      <c r="H76" s="52">
        <f>'Свод разд 4'!P8</f>
        <v>0</v>
      </c>
      <c r="I76" s="52">
        <f>'Свод разд 4'!Q8</f>
        <v>0</v>
      </c>
      <c r="J76" s="52">
        <f>'Свод разд 4'!R8</f>
        <v>0</v>
      </c>
    </row>
    <row r="77" spans="1:10" ht="30" customHeight="1" x14ac:dyDescent="0.2">
      <c r="A77" s="38" t="s">
        <v>143</v>
      </c>
      <c r="B77" s="84"/>
      <c r="C77" s="87" t="s">
        <v>204</v>
      </c>
      <c r="D77" s="87"/>
      <c r="E77" s="87"/>
      <c r="F77" s="87"/>
      <c r="G77" s="52">
        <f t="shared" si="0"/>
        <v>0</v>
      </c>
      <c r="H77" s="52">
        <f>'Свод разд 4'!T8</f>
        <v>0</v>
      </c>
      <c r="I77" s="52">
        <f>'Свод разд 4'!U8</f>
        <v>0</v>
      </c>
      <c r="J77" s="52">
        <f>'Свод разд 4'!V8</f>
        <v>0</v>
      </c>
    </row>
    <row r="78" spans="1:10" ht="42.75" customHeight="1" x14ac:dyDescent="0.2">
      <c r="A78" s="38" t="s">
        <v>163</v>
      </c>
      <c r="B78" s="84"/>
      <c r="C78" s="86" t="s">
        <v>49</v>
      </c>
      <c r="D78" s="86"/>
      <c r="E78" s="86"/>
      <c r="F78" s="86"/>
      <c r="G78" s="52">
        <f t="shared" si="0"/>
        <v>0</v>
      </c>
      <c r="H78" s="52">
        <f>'Свод разд 4'!X8</f>
        <v>0</v>
      </c>
      <c r="I78" s="52">
        <f>'Свод разд 4'!Y8</f>
        <v>0</v>
      </c>
      <c r="J78" s="52">
        <f>'Свод разд 4'!Z8</f>
        <v>0</v>
      </c>
    </row>
    <row r="79" spans="1:10" ht="30" customHeight="1" x14ac:dyDescent="0.2">
      <c r="A79" s="38" t="s">
        <v>164</v>
      </c>
      <c r="B79" s="85"/>
      <c r="C79" s="86" t="s">
        <v>50</v>
      </c>
      <c r="D79" s="86"/>
      <c r="E79" s="86"/>
      <c r="F79" s="86"/>
      <c r="G79" s="52">
        <f t="shared" si="0"/>
        <v>9</v>
      </c>
      <c r="H79" s="52">
        <f>'Свод разд 4'!AB8</f>
        <v>9</v>
      </c>
      <c r="I79" s="52">
        <f>'Свод разд 4'!AC8</f>
        <v>0</v>
      </c>
      <c r="J79" s="52">
        <f>'Свод разд 4'!AD8</f>
        <v>0</v>
      </c>
    </row>
    <row r="80" spans="1:10" ht="30" customHeight="1" x14ac:dyDescent="0.2">
      <c r="A80" s="38" t="s">
        <v>127</v>
      </c>
      <c r="B80" s="82" t="s">
        <v>51</v>
      </c>
      <c r="C80" s="82"/>
      <c r="D80" s="82"/>
      <c r="E80" s="82"/>
      <c r="F80" s="82"/>
      <c r="G80" s="52">
        <f>SUM(G81:G85)</f>
        <v>31</v>
      </c>
      <c r="H80" s="52">
        <f>SUM(H81:H85)</f>
        <v>30</v>
      </c>
      <c r="I80" s="52">
        <f>SUM(I81:I85)</f>
        <v>1</v>
      </c>
      <c r="J80" s="52">
        <f>SUM(J81:J85)</f>
        <v>0</v>
      </c>
    </row>
    <row r="81" spans="1:10" ht="30" customHeight="1" x14ac:dyDescent="0.2">
      <c r="A81" s="38" t="s">
        <v>165</v>
      </c>
      <c r="B81" s="101" t="s">
        <v>30</v>
      </c>
      <c r="C81" s="86" t="s">
        <v>52</v>
      </c>
      <c r="D81" s="86"/>
      <c r="E81" s="86"/>
      <c r="F81" s="86"/>
      <c r="G81" s="52">
        <f>H81+I81+J81</f>
        <v>3</v>
      </c>
      <c r="H81" s="52">
        <f>'Свод разд 4'!AJ8</f>
        <v>2</v>
      </c>
      <c r="I81" s="52">
        <f>'Свод разд 4'!AK8</f>
        <v>1</v>
      </c>
      <c r="J81" s="52">
        <f>'Свод разд 4'!AL8</f>
        <v>0</v>
      </c>
    </row>
    <row r="82" spans="1:10" ht="30" customHeight="1" x14ac:dyDescent="0.2">
      <c r="A82" s="38" t="s">
        <v>166</v>
      </c>
      <c r="B82" s="101"/>
      <c r="C82" s="86" t="s">
        <v>167</v>
      </c>
      <c r="D82" s="86"/>
      <c r="E82" s="86"/>
      <c r="F82" s="86"/>
      <c r="G82" s="52">
        <f>H82+I82+J82</f>
        <v>13</v>
      </c>
      <c r="H82" s="52">
        <f>'Свод разд 4'!AN8</f>
        <v>13</v>
      </c>
      <c r="I82" s="52">
        <f>'Свод разд 4'!AO8</f>
        <v>0</v>
      </c>
      <c r="J82" s="52">
        <f>'Свод разд 4'!AP8</f>
        <v>0</v>
      </c>
    </row>
    <row r="83" spans="1:10" ht="30" customHeight="1" x14ac:dyDescent="0.2">
      <c r="A83" s="38" t="s">
        <v>168</v>
      </c>
      <c r="B83" s="101"/>
      <c r="C83" s="86" t="s">
        <v>162</v>
      </c>
      <c r="D83" s="86"/>
      <c r="E83" s="86"/>
      <c r="F83" s="86"/>
      <c r="G83" s="52">
        <f>H83+I83+J83</f>
        <v>15</v>
      </c>
      <c r="H83" s="52">
        <f>'Свод разд 4'!AR8</f>
        <v>15</v>
      </c>
      <c r="I83" s="52">
        <f>'Свод разд 4'!AS8</f>
        <v>0</v>
      </c>
      <c r="J83" s="52">
        <f>'Свод разд 4'!AT8</f>
        <v>0</v>
      </c>
    </row>
    <row r="84" spans="1:10" ht="30" customHeight="1" x14ac:dyDescent="0.2">
      <c r="A84" s="38" t="s">
        <v>169</v>
      </c>
      <c r="B84" s="101"/>
      <c r="C84" s="86" t="s">
        <v>53</v>
      </c>
      <c r="D84" s="86"/>
      <c r="E84" s="86"/>
      <c r="F84" s="86"/>
      <c r="G84" s="52">
        <f>H84+I84+J84</f>
        <v>0</v>
      </c>
      <c r="H84" s="52">
        <f>'Свод разд 4'!AV8</f>
        <v>0</v>
      </c>
      <c r="I84" s="52">
        <f>'Свод разд 4'!AW8</f>
        <v>0</v>
      </c>
      <c r="J84" s="52">
        <f>'Свод разд 4'!AX8</f>
        <v>0</v>
      </c>
    </row>
    <row r="85" spans="1:10" ht="36.75" customHeight="1" x14ac:dyDescent="0.2">
      <c r="A85" s="38" t="s">
        <v>128</v>
      </c>
      <c r="B85" s="101"/>
      <c r="C85" s="86" t="s">
        <v>170</v>
      </c>
      <c r="D85" s="86"/>
      <c r="E85" s="86"/>
      <c r="F85" s="86"/>
      <c r="G85" s="52">
        <f>H85+I85+J85</f>
        <v>0</v>
      </c>
      <c r="H85" s="52">
        <f>'Свод разд 4'!AZ8</f>
        <v>0</v>
      </c>
      <c r="I85" s="52">
        <f>'Свод разд 4'!BA8</f>
        <v>0</v>
      </c>
      <c r="J85" s="52">
        <f>'Свод разд 4'!BB8</f>
        <v>0</v>
      </c>
    </row>
    <row r="90" spans="1:10" ht="13.5" thickBot="1" x14ac:dyDescent="0.25"/>
    <row r="91" spans="1:10" ht="30" customHeight="1" x14ac:dyDescent="0.2">
      <c r="B91" s="90" t="s">
        <v>57</v>
      </c>
      <c r="C91" s="91"/>
      <c r="D91" s="91"/>
      <c r="E91" s="91"/>
      <c r="F91" s="91"/>
      <c r="G91" s="91"/>
      <c r="H91" s="92"/>
      <c r="I91" s="55">
        <f>'Свод разд 4а'!C5</f>
        <v>2</v>
      </c>
    </row>
    <row r="92" spans="1:10" ht="30" customHeight="1" x14ac:dyDescent="0.2">
      <c r="B92" s="93" t="s">
        <v>58</v>
      </c>
      <c r="C92" s="86"/>
      <c r="D92" s="86"/>
      <c r="E92" s="86"/>
      <c r="F92" s="86"/>
      <c r="G92" s="86"/>
      <c r="H92" s="94"/>
      <c r="I92" s="56">
        <f>'Свод разд 4а'!D5</f>
        <v>34</v>
      </c>
    </row>
    <row r="93" spans="1:10" ht="30" customHeight="1" thickBot="1" x14ac:dyDescent="0.25">
      <c r="B93" s="95" t="s">
        <v>59</v>
      </c>
      <c r="C93" s="96"/>
      <c r="D93" s="96"/>
      <c r="E93" s="96"/>
      <c r="F93" s="96"/>
      <c r="G93" s="96"/>
      <c r="H93" s="97"/>
      <c r="I93" s="57">
        <f>'Свод разд 4а'!E5</f>
        <v>0.08</v>
      </c>
    </row>
    <row r="94" spans="1:10" ht="30" customHeight="1" x14ac:dyDescent="0.2">
      <c r="B94" s="45"/>
      <c r="C94" s="45"/>
      <c r="D94" s="45"/>
      <c r="E94" s="45"/>
      <c r="F94" s="45"/>
      <c r="G94" s="45"/>
      <c r="H94" s="45"/>
      <c r="I94" s="46"/>
    </row>
    <row r="95" spans="1:10" ht="30" customHeight="1" x14ac:dyDescent="0.2">
      <c r="B95" s="45"/>
      <c r="C95" s="45"/>
      <c r="D95" s="45"/>
      <c r="E95" s="45"/>
      <c r="F95" s="45"/>
      <c r="G95" s="45"/>
      <c r="H95" s="45"/>
      <c r="I95" s="46"/>
    </row>
    <row r="96" spans="1:10" ht="30" customHeight="1" x14ac:dyDescent="0.2">
      <c r="B96" s="45"/>
      <c r="C96" s="45"/>
      <c r="D96" s="45"/>
      <c r="E96" s="45"/>
      <c r="F96" s="45"/>
      <c r="G96" s="45"/>
      <c r="H96" s="45"/>
      <c r="I96" s="46"/>
    </row>
    <row r="97" spans="1:10" ht="30" customHeight="1" x14ac:dyDescent="0.2">
      <c r="B97" s="45"/>
      <c r="C97" s="45"/>
      <c r="D97" s="45"/>
      <c r="E97" s="45"/>
      <c r="F97" s="45"/>
      <c r="G97" s="45"/>
      <c r="H97" s="45"/>
      <c r="I97" s="46"/>
    </row>
    <row r="98" spans="1:10" ht="30" customHeight="1" x14ac:dyDescent="0.2">
      <c r="B98" s="45"/>
      <c r="C98" s="45"/>
      <c r="D98" s="45"/>
      <c r="E98" s="45"/>
      <c r="F98" s="45"/>
      <c r="G98" s="45"/>
      <c r="H98" s="45"/>
      <c r="I98" s="46"/>
    </row>
    <row r="99" spans="1:10" ht="30" customHeight="1" x14ac:dyDescent="0.2">
      <c r="B99" s="45"/>
      <c r="C99" s="45"/>
      <c r="D99" s="45"/>
      <c r="E99" s="45"/>
      <c r="F99" s="45"/>
      <c r="G99" s="45"/>
      <c r="H99" s="45"/>
      <c r="I99" s="46"/>
    </row>
    <row r="100" spans="1:10" ht="30" customHeight="1" x14ac:dyDescent="0.2">
      <c r="B100" s="45"/>
      <c r="C100" s="45"/>
      <c r="D100" s="45"/>
      <c r="E100" s="45"/>
      <c r="F100" s="45"/>
      <c r="G100" s="45"/>
      <c r="H100" s="45"/>
      <c r="I100" s="46"/>
    </row>
    <row r="101" spans="1:10" ht="30" customHeight="1" x14ac:dyDescent="0.2">
      <c r="B101" s="45"/>
      <c r="C101" s="45"/>
      <c r="D101" s="45"/>
      <c r="E101" s="45"/>
      <c r="F101" s="45"/>
      <c r="G101" s="45"/>
      <c r="H101" s="45"/>
      <c r="I101" s="46"/>
    </row>
    <row r="102" spans="1:10" ht="30" customHeight="1" x14ac:dyDescent="0.2">
      <c r="B102" s="45"/>
      <c r="C102" s="45"/>
      <c r="D102" s="45"/>
      <c r="E102" s="45"/>
      <c r="F102" s="45"/>
      <c r="G102" s="45"/>
      <c r="H102" s="45"/>
      <c r="I102" s="46"/>
    </row>
    <row r="103" spans="1:10" ht="18.75" x14ac:dyDescent="0.2">
      <c r="J103" s="47" t="s">
        <v>56</v>
      </c>
    </row>
    <row r="104" spans="1:10" ht="82.5" customHeight="1" x14ac:dyDescent="0.2">
      <c r="A104" s="65" t="s">
        <v>205</v>
      </c>
      <c r="B104" s="65"/>
      <c r="C104" s="65"/>
      <c r="D104" s="65"/>
      <c r="E104" s="65"/>
      <c r="F104" s="65"/>
      <c r="G104" s="65"/>
      <c r="H104" s="65"/>
      <c r="I104" s="65"/>
      <c r="J104" s="65"/>
    </row>
    <row r="105" spans="1:10" ht="69.75" customHeight="1" x14ac:dyDescent="0.2">
      <c r="A105" s="48" t="s">
        <v>0</v>
      </c>
      <c r="B105" s="98" t="s">
        <v>60</v>
      </c>
      <c r="C105" s="99"/>
      <c r="D105" s="100"/>
      <c r="E105" s="59" t="s">
        <v>61</v>
      </c>
      <c r="F105" s="59"/>
      <c r="G105" s="59" t="s">
        <v>62</v>
      </c>
      <c r="H105" s="59"/>
      <c r="I105" s="59" t="s">
        <v>41</v>
      </c>
      <c r="J105" s="59"/>
    </row>
    <row r="106" spans="1:10" ht="24" customHeight="1" x14ac:dyDescent="0.2">
      <c r="A106" s="49">
        <v>1</v>
      </c>
      <c r="B106" s="103" t="s">
        <v>83</v>
      </c>
      <c r="C106" s="104"/>
      <c r="D106" s="105"/>
      <c r="E106" s="102"/>
      <c r="F106" s="58"/>
      <c r="G106" s="58"/>
      <c r="H106" s="58"/>
      <c r="I106" s="58"/>
      <c r="J106" s="58"/>
    </row>
    <row r="107" spans="1:10" ht="24" customHeight="1" x14ac:dyDescent="0.2">
      <c r="A107" s="38">
        <v>2</v>
      </c>
      <c r="B107" s="103" t="s">
        <v>84</v>
      </c>
      <c r="C107" s="104"/>
      <c r="D107" s="105"/>
      <c r="E107" s="58"/>
      <c r="F107" s="58"/>
      <c r="G107" s="58"/>
      <c r="H107" s="58"/>
      <c r="I107" s="58"/>
      <c r="J107" s="58"/>
    </row>
    <row r="108" spans="1:10" ht="33" customHeight="1" x14ac:dyDescent="0.2">
      <c r="A108" s="38">
        <v>3</v>
      </c>
      <c r="B108" s="103" t="s">
        <v>85</v>
      </c>
      <c r="C108" s="104"/>
      <c r="D108" s="105"/>
      <c r="E108" s="58"/>
      <c r="F108" s="58"/>
      <c r="G108" s="58"/>
      <c r="H108" s="58"/>
      <c r="I108" s="58"/>
      <c r="J108" s="58"/>
    </row>
    <row r="109" spans="1:10" ht="33" customHeight="1" x14ac:dyDescent="0.2">
      <c r="A109" s="38">
        <v>4</v>
      </c>
      <c r="B109" s="103" t="s">
        <v>86</v>
      </c>
      <c r="C109" s="104"/>
      <c r="D109" s="105"/>
      <c r="E109" s="58"/>
      <c r="F109" s="58"/>
      <c r="G109" s="58"/>
      <c r="H109" s="58"/>
      <c r="I109" s="58"/>
      <c r="J109" s="58"/>
    </row>
    <row r="110" spans="1:10" ht="35.25" customHeight="1" x14ac:dyDescent="0.2">
      <c r="A110" s="49">
        <v>5</v>
      </c>
      <c r="B110" s="103" t="s">
        <v>87</v>
      </c>
      <c r="C110" s="104"/>
      <c r="D110" s="105"/>
      <c r="E110" s="58"/>
      <c r="F110" s="58"/>
      <c r="G110" s="58"/>
      <c r="H110" s="58"/>
      <c r="I110" s="58"/>
      <c r="J110" s="58"/>
    </row>
    <row r="111" spans="1:10" ht="24" customHeight="1" x14ac:dyDescent="0.2">
      <c r="A111" s="38">
        <v>6</v>
      </c>
      <c r="B111" s="103" t="s">
        <v>88</v>
      </c>
      <c r="C111" s="104"/>
      <c r="D111" s="105"/>
      <c r="E111" s="58"/>
      <c r="F111" s="58"/>
      <c r="G111" s="58"/>
      <c r="H111" s="58"/>
      <c r="I111" s="58"/>
      <c r="J111" s="58"/>
    </row>
    <row r="112" spans="1:10" ht="33" customHeight="1" x14ac:dyDescent="0.2">
      <c r="A112" s="38">
        <v>7</v>
      </c>
      <c r="B112" s="103" t="s">
        <v>89</v>
      </c>
      <c r="C112" s="104"/>
      <c r="D112" s="105"/>
      <c r="E112" s="58"/>
      <c r="F112" s="58"/>
      <c r="G112" s="58"/>
      <c r="H112" s="58"/>
      <c r="I112" s="58"/>
      <c r="J112" s="58"/>
    </row>
    <row r="113" spans="1:10" ht="24" customHeight="1" x14ac:dyDescent="0.2">
      <c r="A113" s="38">
        <v>8</v>
      </c>
      <c r="B113" s="103" t="s">
        <v>90</v>
      </c>
      <c r="C113" s="104"/>
      <c r="D113" s="105"/>
      <c r="E113" s="58"/>
      <c r="F113" s="58"/>
      <c r="G113" s="58"/>
      <c r="H113" s="58"/>
      <c r="I113" s="58"/>
      <c r="J113" s="58"/>
    </row>
    <row r="114" spans="1:10" ht="24" customHeight="1" x14ac:dyDescent="0.2">
      <c r="A114" s="49">
        <v>9</v>
      </c>
      <c r="B114" s="103" t="s">
        <v>91</v>
      </c>
      <c r="C114" s="104"/>
      <c r="D114" s="105"/>
      <c r="E114" s="58"/>
      <c r="F114" s="58"/>
      <c r="G114" s="58"/>
      <c r="H114" s="58"/>
      <c r="I114" s="58"/>
      <c r="J114" s="58"/>
    </row>
    <row r="115" spans="1:10" ht="35.25" customHeight="1" x14ac:dyDescent="0.2">
      <c r="A115" s="38">
        <v>10</v>
      </c>
      <c r="B115" s="103" t="s">
        <v>92</v>
      </c>
      <c r="C115" s="104"/>
      <c r="D115" s="105"/>
      <c r="E115" s="58"/>
      <c r="F115" s="58"/>
      <c r="G115" s="58"/>
      <c r="H115" s="58"/>
      <c r="I115" s="58"/>
      <c r="J115" s="58"/>
    </row>
    <row r="116" spans="1:10" ht="38.25" customHeight="1" x14ac:dyDescent="0.2">
      <c r="A116" s="38">
        <v>11</v>
      </c>
      <c r="B116" s="103" t="s">
        <v>93</v>
      </c>
      <c r="C116" s="104"/>
      <c r="D116" s="105"/>
      <c r="E116" s="58"/>
      <c r="F116" s="58"/>
      <c r="G116" s="58"/>
      <c r="H116" s="58"/>
      <c r="I116" s="58"/>
      <c r="J116" s="58"/>
    </row>
    <row r="117" spans="1:10" ht="33" customHeight="1" x14ac:dyDescent="0.2">
      <c r="A117" s="38">
        <v>12</v>
      </c>
      <c r="B117" s="103" t="s">
        <v>94</v>
      </c>
      <c r="C117" s="104"/>
      <c r="D117" s="105"/>
      <c r="E117" s="58"/>
      <c r="F117" s="58"/>
      <c r="G117" s="58"/>
      <c r="H117" s="58"/>
      <c r="I117" s="58"/>
      <c r="J117" s="58"/>
    </row>
    <row r="118" spans="1:10" ht="33" customHeight="1" x14ac:dyDescent="0.2">
      <c r="A118" s="49">
        <v>13</v>
      </c>
      <c r="B118" s="103" t="s">
        <v>95</v>
      </c>
      <c r="C118" s="104"/>
      <c r="D118" s="105"/>
      <c r="E118" s="58"/>
      <c r="F118" s="58"/>
      <c r="G118" s="58"/>
      <c r="H118" s="58"/>
      <c r="I118" s="58"/>
      <c r="J118" s="58"/>
    </row>
    <row r="119" spans="1:10" ht="30" customHeight="1" x14ac:dyDescent="0.2">
      <c r="A119" s="38">
        <v>14</v>
      </c>
      <c r="B119" s="103" t="s">
        <v>96</v>
      </c>
      <c r="C119" s="104"/>
      <c r="D119" s="105"/>
      <c r="E119" s="58"/>
      <c r="F119" s="58"/>
      <c r="G119" s="58"/>
      <c r="H119" s="58"/>
      <c r="I119" s="58"/>
      <c r="J119" s="58"/>
    </row>
    <row r="120" spans="1:10" ht="24" customHeight="1" x14ac:dyDescent="0.2">
      <c r="A120" s="38">
        <v>15</v>
      </c>
      <c r="B120" s="103" t="s">
        <v>97</v>
      </c>
      <c r="C120" s="104"/>
      <c r="D120" s="105"/>
      <c r="E120" s="58"/>
      <c r="F120" s="58"/>
      <c r="G120" s="58"/>
      <c r="H120" s="58"/>
      <c r="I120" s="58"/>
      <c r="J120" s="58"/>
    </row>
    <row r="121" spans="1:10" ht="24" customHeight="1" x14ac:dyDescent="0.2">
      <c r="A121" s="38">
        <v>16</v>
      </c>
      <c r="B121" s="103" t="s">
        <v>98</v>
      </c>
      <c r="C121" s="104"/>
      <c r="D121" s="105"/>
      <c r="E121" s="58"/>
      <c r="F121" s="58"/>
      <c r="G121" s="58"/>
      <c r="H121" s="58"/>
      <c r="I121" s="58"/>
      <c r="J121" s="58"/>
    </row>
    <row r="122" spans="1:10" ht="24" customHeight="1" x14ac:dyDescent="0.2">
      <c r="A122" s="49">
        <v>17</v>
      </c>
      <c r="B122" s="103" t="s">
        <v>99</v>
      </c>
      <c r="C122" s="104"/>
      <c r="D122" s="105"/>
      <c r="E122" s="58"/>
      <c r="F122" s="58"/>
      <c r="G122" s="58"/>
      <c r="H122" s="58"/>
      <c r="I122" s="58"/>
      <c r="J122" s="58"/>
    </row>
    <row r="123" spans="1:10" ht="24" customHeight="1" x14ac:dyDescent="0.2">
      <c r="A123" s="38">
        <v>18</v>
      </c>
      <c r="B123" s="103" t="s">
        <v>100</v>
      </c>
      <c r="C123" s="104"/>
      <c r="D123" s="105"/>
      <c r="E123" s="58"/>
      <c r="F123" s="58"/>
      <c r="G123" s="58"/>
      <c r="H123" s="58"/>
      <c r="I123" s="58"/>
      <c r="J123" s="58"/>
    </row>
    <row r="124" spans="1:10" ht="24" customHeight="1" x14ac:dyDescent="0.2">
      <c r="A124" s="38">
        <v>19</v>
      </c>
      <c r="B124" s="103" t="s">
        <v>101</v>
      </c>
      <c r="C124" s="104"/>
      <c r="D124" s="105"/>
      <c r="E124" s="58"/>
      <c r="F124" s="58"/>
      <c r="G124" s="58"/>
      <c r="H124" s="58"/>
      <c r="I124" s="58"/>
      <c r="J124" s="58"/>
    </row>
    <row r="125" spans="1:10" ht="33" customHeight="1" x14ac:dyDescent="0.2">
      <c r="A125" s="38">
        <v>20</v>
      </c>
      <c r="B125" s="103" t="s">
        <v>102</v>
      </c>
      <c r="C125" s="104"/>
      <c r="D125" s="105"/>
      <c r="E125" s="58"/>
      <c r="F125" s="58"/>
      <c r="G125" s="58"/>
      <c r="H125" s="58"/>
      <c r="I125" s="58"/>
      <c r="J125" s="58"/>
    </row>
    <row r="126" spans="1:10" ht="33" customHeight="1" x14ac:dyDescent="0.2">
      <c r="A126" s="49">
        <v>21</v>
      </c>
      <c r="B126" s="103" t="s">
        <v>103</v>
      </c>
      <c r="C126" s="104"/>
      <c r="D126" s="105"/>
      <c r="E126" s="58"/>
      <c r="F126" s="58"/>
      <c r="G126" s="58"/>
      <c r="H126" s="58"/>
      <c r="I126" s="58"/>
      <c r="J126" s="58"/>
    </row>
    <row r="127" spans="1:10" ht="24" customHeight="1" x14ac:dyDescent="0.2">
      <c r="A127" s="38">
        <v>22</v>
      </c>
      <c r="B127" s="103" t="s">
        <v>201</v>
      </c>
      <c r="C127" s="104"/>
      <c r="D127" s="105"/>
      <c r="E127" s="58"/>
      <c r="F127" s="58"/>
      <c r="G127" s="58"/>
      <c r="H127" s="58"/>
      <c r="I127" s="58"/>
      <c r="J127" s="58"/>
    </row>
    <row r="128" spans="1:10" ht="24" customHeight="1" x14ac:dyDescent="0.2">
      <c r="A128" s="38">
        <v>23</v>
      </c>
      <c r="B128" s="103" t="s">
        <v>104</v>
      </c>
      <c r="C128" s="104"/>
      <c r="D128" s="105"/>
      <c r="E128" s="58"/>
      <c r="F128" s="58"/>
      <c r="G128" s="58"/>
      <c r="H128" s="58"/>
      <c r="I128" s="58"/>
      <c r="J128" s="58"/>
    </row>
    <row r="129" spans="1:10" ht="36.75" customHeight="1" x14ac:dyDescent="0.2">
      <c r="A129" s="38">
        <v>24</v>
      </c>
      <c r="B129" s="103" t="s">
        <v>105</v>
      </c>
      <c r="C129" s="104"/>
      <c r="D129" s="105"/>
      <c r="E129" s="58"/>
      <c r="F129" s="58"/>
      <c r="G129" s="58"/>
      <c r="H129" s="58"/>
      <c r="I129" s="58"/>
      <c r="J129" s="58"/>
    </row>
    <row r="130" spans="1:10" ht="33" customHeight="1" x14ac:dyDescent="0.2">
      <c r="A130" s="49">
        <v>25</v>
      </c>
      <c r="B130" s="103" t="s">
        <v>106</v>
      </c>
      <c r="C130" s="104"/>
      <c r="D130" s="105"/>
      <c r="E130" s="58"/>
      <c r="F130" s="58"/>
      <c r="G130" s="58"/>
      <c r="H130" s="58"/>
      <c r="I130" s="58"/>
      <c r="J130" s="58"/>
    </row>
    <row r="131" spans="1:10" ht="33.75" customHeight="1" x14ac:dyDescent="0.2">
      <c r="A131" s="38">
        <v>26</v>
      </c>
      <c r="B131" s="103" t="s">
        <v>107</v>
      </c>
      <c r="C131" s="104"/>
      <c r="D131" s="105"/>
      <c r="E131" s="58"/>
      <c r="F131" s="58"/>
      <c r="G131" s="58"/>
      <c r="H131" s="58"/>
      <c r="I131" s="58"/>
      <c r="J131" s="58"/>
    </row>
    <row r="132" spans="1:10" ht="33" customHeight="1" x14ac:dyDescent="0.2">
      <c r="A132" s="38">
        <v>27</v>
      </c>
      <c r="B132" s="103" t="s">
        <v>108</v>
      </c>
      <c r="C132" s="104"/>
      <c r="D132" s="105"/>
      <c r="E132" s="58"/>
      <c r="F132" s="58"/>
      <c r="G132" s="58"/>
      <c r="H132" s="58"/>
      <c r="I132" s="58"/>
      <c r="J132" s="58"/>
    </row>
    <row r="133" spans="1:10" ht="24" customHeight="1" x14ac:dyDescent="0.2">
      <c r="A133" s="38">
        <v>28</v>
      </c>
      <c r="B133" s="103" t="s">
        <v>109</v>
      </c>
      <c r="C133" s="104"/>
      <c r="D133" s="105"/>
      <c r="E133" s="58"/>
      <c r="F133" s="58"/>
      <c r="G133" s="58"/>
      <c r="H133" s="58"/>
      <c r="I133" s="58"/>
      <c r="J133" s="58"/>
    </row>
    <row r="134" spans="1:10" ht="33" customHeight="1" x14ac:dyDescent="0.2">
      <c r="A134" s="49">
        <v>29</v>
      </c>
      <c r="B134" s="103" t="s">
        <v>110</v>
      </c>
      <c r="C134" s="104"/>
      <c r="D134" s="105"/>
      <c r="E134" s="58"/>
      <c r="F134" s="58"/>
      <c r="G134" s="58"/>
      <c r="H134" s="58"/>
      <c r="I134" s="58"/>
      <c r="J134" s="58"/>
    </row>
    <row r="135" spans="1:10" ht="33" customHeight="1" x14ac:dyDescent="0.2">
      <c r="A135" s="38">
        <v>30</v>
      </c>
      <c r="B135" s="103" t="s">
        <v>111</v>
      </c>
      <c r="C135" s="104"/>
      <c r="D135" s="105"/>
      <c r="E135" s="58"/>
      <c r="F135" s="58"/>
      <c r="G135" s="58"/>
      <c r="H135" s="58"/>
      <c r="I135" s="58"/>
      <c r="J135" s="58"/>
    </row>
    <row r="136" spans="1:10" ht="24" customHeight="1" x14ac:dyDescent="0.2">
      <c r="A136" s="38">
        <v>31</v>
      </c>
      <c r="B136" s="103" t="s">
        <v>112</v>
      </c>
      <c r="C136" s="104"/>
      <c r="D136" s="105"/>
      <c r="E136" s="58"/>
      <c r="F136" s="58"/>
      <c r="G136" s="58"/>
      <c r="H136" s="58"/>
      <c r="I136" s="58"/>
      <c r="J136" s="58"/>
    </row>
    <row r="137" spans="1:10" ht="48.75" customHeight="1" x14ac:dyDescent="0.2">
      <c r="A137" s="38">
        <v>32</v>
      </c>
      <c r="B137" s="103" t="s">
        <v>113</v>
      </c>
      <c r="C137" s="104"/>
      <c r="D137" s="105"/>
      <c r="E137" s="58"/>
      <c r="F137" s="58"/>
      <c r="G137" s="58"/>
      <c r="H137" s="58"/>
      <c r="I137" s="58"/>
      <c r="J137" s="58"/>
    </row>
    <row r="138" spans="1:10" ht="24" customHeight="1" x14ac:dyDescent="0.2">
      <c r="A138" s="49">
        <v>33</v>
      </c>
      <c r="B138" s="103" t="s">
        <v>114</v>
      </c>
      <c r="C138" s="104"/>
      <c r="D138" s="105"/>
      <c r="E138" s="58"/>
      <c r="F138" s="58"/>
      <c r="G138" s="58"/>
      <c r="H138" s="58"/>
      <c r="I138" s="58"/>
      <c r="J138" s="58"/>
    </row>
    <row r="139" spans="1:10" ht="33" customHeight="1" x14ac:dyDescent="0.2">
      <c r="A139" s="38">
        <v>34</v>
      </c>
      <c r="B139" s="103" t="s">
        <v>115</v>
      </c>
      <c r="C139" s="104"/>
      <c r="D139" s="105"/>
      <c r="E139" s="58"/>
      <c r="F139" s="58"/>
      <c r="G139" s="58"/>
      <c r="H139" s="58"/>
      <c r="I139" s="58"/>
      <c r="J139" s="58"/>
    </row>
    <row r="140" spans="1:10" ht="24" customHeight="1" x14ac:dyDescent="0.2">
      <c r="A140" s="38">
        <v>35</v>
      </c>
      <c r="B140" s="103" t="s">
        <v>116</v>
      </c>
      <c r="C140" s="104"/>
      <c r="D140" s="105"/>
      <c r="E140" s="58"/>
      <c r="F140" s="58"/>
      <c r="G140" s="58"/>
      <c r="H140" s="58"/>
      <c r="I140" s="58"/>
      <c r="J140" s="58"/>
    </row>
    <row r="141" spans="1:10" ht="24" customHeight="1" x14ac:dyDescent="0.2">
      <c r="A141" s="38">
        <v>36</v>
      </c>
      <c r="B141" s="103" t="s">
        <v>117</v>
      </c>
      <c r="C141" s="104"/>
      <c r="D141" s="105"/>
      <c r="E141" s="58"/>
      <c r="F141" s="58"/>
      <c r="G141" s="58"/>
      <c r="H141" s="58"/>
      <c r="I141" s="58"/>
      <c r="J141" s="58"/>
    </row>
    <row r="142" spans="1:10" ht="24" customHeight="1" x14ac:dyDescent="0.2">
      <c r="A142" s="49">
        <v>37</v>
      </c>
      <c r="B142" s="103" t="s">
        <v>118</v>
      </c>
      <c r="C142" s="104"/>
      <c r="D142" s="105"/>
      <c r="E142" s="58"/>
      <c r="F142" s="58"/>
      <c r="G142" s="58"/>
      <c r="H142" s="58"/>
      <c r="I142" s="58"/>
      <c r="J142" s="58"/>
    </row>
    <row r="143" spans="1:10" ht="24" customHeight="1" x14ac:dyDescent="0.2">
      <c r="A143" s="38">
        <v>38</v>
      </c>
      <c r="B143" s="103" t="s">
        <v>119</v>
      </c>
      <c r="C143" s="104"/>
      <c r="D143" s="105"/>
      <c r="E143" s="58"/>
      <c r="F143" s="58"/>
      <c r="G143" s="58"/>
      <c r="H143" s="58"/>
      <c r="I143" s="58"/>
      <c r="J143" s="58"/>
    </row>
    <row r="144" spans="1:10" ht="24" customHeight="1" x14ac:dyDescent="0.2">
      <c r="A144" s="38">
        <v>39</v>
      </c>
      <c r="B144" s="103" t="s">
        <v>120</v>
      </c>
      <c r="C144" s="104"/>
      <c r="D144" s="105"/>
      <c r="E144" s="58"/>
      <c r="F144" s="58"/>
      <c r="G144" s="58"/>
      <c r="H144" s="58"/>
      <c r="I144" s="58"/>
      <c r="J144" s="58"/>
    </row>
    <row r="145" spans="1:10" ht="24" customHeight="1" x14ac:dyDescent="0.2">
      <c r="A145" s="38">
        <v>40</v>
      </c>
      <c r="B145" s="103" t="s">
        <v>121</v>
      </c>
      <c r="C145" s="104"/>
      <c r="D145" s="105"/>
      <c r="E145" s="58"/>
      <c r="F145" s="58"/>
      <c r="G145" s="58"/>
      <c r="H145" s="58"/>
      <c r="I145" s="58"/>
      <c r="J145" s="58"/>
    </row>
    <row r="147" spans="1:10" ht="21.75" customHeight="1" x14ac:dyDescent="0.3">
      <c r="C147" s="106" t="s">
        <v>79</v>
      </c>
      <c r="D147" s="106"/>
      <c r="E147" s="106"/>
      <c r="F147" s="106"/>
      <c r="G147" s="106"/>
      <c r="H147" s="106"/>
      <c r="I147" s="106"/>
      <c r="J147" s="106"/>
    </row>
    <row r="148" spans="1:10" ht="18.75" x14ac:dyDescent="0.3">
      <c r="C148" s="106" t="s">
        <v>78</v>
      </c>
      <c r="D148" s="106"/>
      <c r="E148" s="106"/>
      <c r="F148" s="106"/>
      <c r="G148" s="106"/>
      <c r="H148" s="106"/>
      <c r="I148" s="106"/>
      <c r="J148" s="106"/>
    </row>
    <row r="149" spans="1:10" ht="11.25" customHeight="1" x14ac:dyDescent="0.25">
      <c r="C149" s="107"/>
      <c r="D149" s="107"/>
      <c r="E149" s="107"/>
      <c r="F149" s="107"/>
      <c r="G149" s="107"/>
      <c r="H149" s="107"/>
    </row>
    <row r="150" spans="1:10" ht="18.75" x14ac:dyDescent="0.3">
      <c r="C150" s="106" t="s">
        <v>63</v>
      </c>
      <c r="D150" s="106"/>
      <c r="E150" s="106"/>
      <c r="F150" s="106"/>
      <c r="G150" s="106"/>
      <c r="H150" s="106"/>
    </row>
    <row r="151" spans="1:10" ht="15.75" x14ac:dyDescent="0.25">
      <c r="C151" s="50" t="s">
        <v>64</v>
      </c>
    </row>
    <row r="152" spans="1:10" ht="18.75" x14ac:dyDescent="0.3">
      <c r="C152" s="51" t="s">
        <v>77</v>
      </c>
    </row>
  </sheetData>
  <sheetProtection algorithmName="SHA-512" hashValue="g+TMQxtiuPPJPdv8APascJRxJNIRB5oFffLTWrigdZ6HVPWRR/ZBIKahLs6C3zSh/kMcb0QFezvVDtFgsCiaVA==" saltValue="CQtdCh5yzwSwg/GJSaCvJg==" spinCount="100000" sheet="1" objects="1" scenarios="1"/>
  <mergeCells count="268"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10:D110"/>
    <mergeCell ref="B111:D111"/>
    <mergeCell ref="B112:D112"/>
    <mergeCell ref="B113:D113"/>
    <mergeCell ref="B114:D114"/>
    <mergeCell ref="B115:D115"/>
    <mergeCell ref="B22:C22"/>
    <mergeCell ref="B23:C23"/>
    <mergeCell ref="B48:F48"/>
    <mergeCell ref="B55:F55"/>
    <mergeCell ref="B57:F57"/>
    <mergeCell ref="B54:F54"/>
    <mergeCell ref="B56:F56"/>
    <mergeCell ref="B43:F43"/>
    <mergeCell ref="B44:F44"/>
    <mergeCell ref="B46:F46"/>
    <mergeCell ref="B53:F53"/>
    <mergeCell ref="B41:F42"/>
    <mergeCell ref="B33:C33"/>
    <mergeCell ref="B34:C34"/>
    <mergeCell ref="B35:C35"/>
    <mergeCell ref="B37:C37"/>
    <mergeCell ref="B38:C38"/>
    <mergeCell ref="B39:C39"/>
    <mergeCell ref="A40:J40"/>
    <mergeCell ref="A41:A42"/>
    <mergeCell ref="B36:C36"/>
    <mergeCell ref="B24:C24"/>
    <mergeCell ref="B25:C25"/>
    <mergeCell ref="B26:C26"/>
    <mergeCell ref="C150:H150"/>
    <mergeCell ref="E141:F141"/>
    <mergeCell ref="G141:H141"/>
    <mergeCell ref="C147:J147"/>
    <mergeCell ref="C148:J148"/>
    <mergeCell ref="I141:J141"/>
    <mergeCell ref="E142:F142"/>
    <mergeCell ref="G142:H142"/>
    <mergeCell ref="E143:F143"/>
    <mergeCell ref="B142:D142"/>
    <mergeCell ref="C149:H149"/>
    <mergeCell ref="I143:J143"/>
    <mergeCell ref="E144:F144"/>
    <mergeCell ref="G144:H144"/>
    <mergeCell ref="I144:J144"/>
    <mergeCell ref="B143:D143"/>
    <mergeCell ref="B144:D144"/>
    <mergeCell ref="B145:D145"/>
    <mergeCell ref="B106:D106"/>
    <mergeCell ref="B107:D107"/>
    <mergeCell ref="B108:D108"/>
    <mergeCell ref="B109:D109"/>
    <mergeCell ref="I138:J138"/>
    <mergeCell ref="E139:F139"/>
    <mergeCell ref="G139:H139"/>
    <mergeCell ref="I139:J139"/>
    <mergeCell ref="G143:H143"/>
    <mergeCell ref="E140:F140"/>
    <mergeCell ref="G140:H140"/>
    <mergeCell ref="I140:J140"/>
    <mergeCell ref="I142:J142"/>
    <mergeCell ref="G138:H138"/>
    <mergeCell ref="I137:J137"/>
    <mergeCell ref="E135:F135"/>
    <mergeCell ref="G135:H135"/>
    <mergeCell ref="I135:J135"/>
    <mergeCell ref="E136:F136"/>
    <mergeCell ref="G136:H136"/>
    <mergeCell ref="I136:J136"/>
    <mergeCell ref="E133:F133"/>
    <mergeCell ref="G133:H133"/>
    <mergeCell ref="I133:J133"/>
    <mergeCell ref="E123:F123"/>
    <mergeCell ref="G123:H123"/>
    <mergeCell ref="I123:J123"/>
    <mergeCell ref="I127:J127"/>
    <mergeCell ref="G131:H131"/>
    <mergeCell ref="I131:J131"/>
    <mergeCell ref="E128:F128"/>
    <mergeCell ref="G128:H128"/>
    <mergeCell ref="I128:J128"/>
    <mergeCell ref="E129:F129"/>
    <mergeCell ref="G129:H129"/>
    <mergeCell ref="I129:J129"/>
    <mergeCell ref="E130:F130"/>
    <mergeCell ref="G130:H130"/>
    <mergeCell ref="I130:J130"/>
    <mergeCell ref="E131:F131"/>
    <mergeCell ref="E119:F119"/>
    <mergeCell ref="E122:F122"/>
    <mergeCell ref="G119:H119"/>
    <mergeCell ref="I119:J119"/>
    <mergeCell ref="G122:H122"/>
    <mergeCell ref="I122:J122"/>
    <mergeCell ref="E120:F120"/>
    <mergeCell ref="G120:H120"/>
    <mergeCell ref="I120:J120"/>
    <mergeCell ref="G121:H121"/>
    <mergeCell ref="I121:J121"/>
    <mergeCell ref="E121:F121"/>
    <mergeCell ref="E118:F118"/>
    <mergeCell ref="G118:H118"/>
    <mergeCell ref="I118:J118"/>
    <mergeCell ref="E116:F116"/>
    <mergeCell ref="G116:H116"/>
    <mergeCell ref="I116:J116"/>
    <mergeCell ref="E117:F117"/>
    <mergeCell ref="G117:H117"/>
    <mergeCell ref="I117:J117"/>
    <mergeCell ref="E115:F115"/>
    <mergeCell ref="G115:H115"/>
    <mergeCell ref="I115:J115"/>
    <mergeCell ref="E114:F114"/>
    <mergeCell ref="G114:H114"/>
    <mergeCell ref="I114:J114"/>
    <mergeCell ref="E112:F112"/>
    <mergeCell ref="I109:J109"/>
    <mergeCell ref="G112:H112"/>
    <mergeCell ref="I112:J112"/>
    <mergeCell ref="E113:F113"/>
    <mergeCell ref="G113:H113"/>
    <mergeCell ref="I113:J113"/>
    <mergeCell ref="E110:F110"/>
    <mergeCell ref="G110:H110"/>
    <mergeCell ref="I110:J110"/>
    <mergeCell ref="E111:F111"/>
    <mergeCell ref="I106:J106"/>
    <mergeCell ref="E107:F107"/>
    <mergeCell ref="G107:H107"/>
    <mergeCell ref="I107:J107"/>
    <mergeCell ref="I111:J111"/>
    <mergeCell ref="E108:F108"/>
    <mergeCell ref="G108:H108"/>
    <mergeCell ref="I108:J108"/>
    <mergeCell ref="E109:F109"/>
    <mergeCell ref="G109:H109"/>
    <mergeCell ref="G111:H111"/>
    <mergeCell ref="G106:H106"/>
    <mergeCell ref="E106:F106"/>
    <mergeCell ref="B91:H91"/>
    <mergeCell ref="B92:H92"/>
    <mergeCell ref="B93:H93"/>
    <mergeCell ref="A104:J104"/>
    <mergeCell ref="B105:D105"/>
    <mergeCell ref="E105:F105"/>
    <mergeCell ref="G105:H105"/>
    <mergeCell ref="I105:J105"/>
    <mergeCell ref="B80:F80"/>
    <mergeCell ref="B81:B85"/>
    <mergeCell ref="C81:F81"/>
    <mergeCell ref="C82:F82"/>
    <mergeCell ref="C83:F83"/>
    <mergeCell ref="C84:F84"/>
    <mergeCell ref="C85:F85"/>
    <mergeCell ref="B73:F73"/>
    <mergeCell ref="B74:B79"/>
    <mergeCell ref="C74:F74"/>
    <mergeCell ref="C75:F75"/>
    <mergeCell ref="C76:F76"/>
    <mergeCell ref="C77:F77"/>
    <mergeCell ref="C78:F78"/>
    <mergeCell ref="C79:F79"/>
    <mergeCell ref="A69:A71"/>
    <mergeCell ref="B69:F71"/>
    <mergeCell ref="G69:J69"/>
    <mergeCell ref="G70:G71"/>
    <mergeCell ref="H70:J70"/>
    <mergeCell ref="B72:F72"/>
    <mergeCell ref="B64:F64"/>
    <mergeCell ref="B66:F66"/>
    <mergeCell ref="B60:F60"/>
    <mergeCell ref="B62:F62"/>
    <mergeCell ref="B65:F65"/>
    <mergeCell ref="A68:J68"/>
    <mergeCell ref="B59:F59"/>
    <mergeCell ref="B61:F61"/>
    <mergeCell ref="B63:F63"/>
    <mergeCell ref="B58:F58"/>
    <mergeCell ref="B50:F50"/>
    <mergeCell ref="B51:F51"/>
    <mergeCell ref="B52:F52"/>
    <mergeCell ref="B47:F47"/>
    <mergeCell ref="B49:F49"/>
    <mergeCell ref="B13:J13"/>
    <mergeCell ref="H17:I17"/>
    <mergeCell ref="B14:J14"/>
    <mergeCell ref="B15:C15"/>
    <mergeCell ref="D15:F15"/>
    <mergeCell ref="G15:J15"/>
    <mergeCell ref="A16:J16"/>
    <mergeCell ref="B17:C19"/>
    <mergeCell ref="A17:A19"/>
    <mergeCell ref="D17:D19"/>
    <mergeCell ref="E17:E19"/>
    <mergeCell ref="F17:F19"/>
    <mergeCell ref="G41:G42"/>
    <mergeCell ref="H41:J41"/>
    <mergeCell ref="H2:J2"/>
    <mergeCell ref="H3:J3"/>
    <mergeCell ref="H4:J4"/>
    <mergeCell ref="A5:J5"/>
    <mergeCell ref="A6:J6"/>
    <mergeCell ref="A7:J7"/>
    <mergeCell ref="B45:F45"/>
    <mergeCell ref="A8:J8"/>
    <mergeCell ref="A9:J9"/>
    <mergeCell ref="A10:J10"/>
    <mergeCell ref="A11:J11"/>
    <mergeCell ref="B12:J12"/>
    <mergeCell ref="G17:G19"/>
    <mergeCell ref="B27:C27"/>
    <mergeCell ref="B28:C28"/>
    <mergeCell ref="B29:C29"/>
    <mergeCell ref="B30:C30"/>
    <mergeCell ref="B31:C31"/>
    <mergeCell ref="B32:C32"/>
    <mergeCell ref="B20:C20"/>
    <mergeCell ref="B21:C21"/>
    <mergeCell ref="H18:I18"/>
    <mergeCell ref="I145:J145"/>
    <mergeCell ref="E145:F145"/>
    <mergeCell ref="G145:H145"/>
    <mergeCell ref="E124:F124"/>
    <mergeCell ref="G124:H124"/>
    <mergeCell ref="E127:F127"/>
    <mergeCell ref="G127:H127"/>
    <mergeCell ref="E137:F137"/>
    <mergeCell ref="G137:H137"/>
    <mergeCell ref="E138:F138"/>
    <mergeCell ref="I124:J124"/>
    <mergeCell ref="E125:F125"/>
    <mergeCell ref="G125:H125"/>
    <mergeCell ref="I125:J125"/>
    <mergeCell ref="E126:F126"/>
    <mergeCell ref="G126:H126"/>
    <mergeCell ref="I126:J126"/>
    <mergeCell ref="E134:F134"/>
    <mergeCell ref="G134:H134"/>
    <mergeCell ref="I134:J134"/>
    <mergeCell ref="E132:F132"/>
    <mergeCell ref="G132:H132"/>
    <mergeCell ref="I132:J132"/>
  </mergeCells>
  <phoneticPr fontId="0" type="noConversion"/>
  <pageMargins left="0.59055118110236227" right="0.39370078740157483" top="0.19685039370078741" bottom="0.19685039370078741" header="0.51181102362204722" footer="0.51181102362204722"/>
  <pageSetup paperSize="9" scale="51" fitToHeight="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G184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K6" sqref="K6"/>
    </sheetView>
  </sheetViews>
  <sheetFormatPr defaultRowHeight="12.75" x14ac:dyDescent="0.2"/>
  <cols>
    <col min="1" max="1" width="3.28515625" style="10" customWidth="1"/>
    <col min="2" max="2" width="37.5703125" style="8" customWidth="1"/>
    <col min="3" max="3" width="8.5703125" style="8" customWidth="1"/>
    <col min="4" max="4" width="9.85546875" style="8" customWidth="1"/>
    <col min="5" max="5" width="6.42578125" style="8" customWidth="1"/>
    <col min="6" max="6" width="9.42578125" style="9" customWidth="1"/>
    <col min="7" max="7" width="7.140625" style="8" customWidth="1"/>
    <col min="8" max="8" width="7" style="8" customWidth="1"/>
    <col min="9" max="9" width="6.42578125" style="8" customWidth="1"/>
    <col min="10" max="10" width="6.85546875" style="9" customWidth="1"/>
    <col min="11" max="11" width="8.140625" style="8" customWidth="1"/>
    <col min="12" max="12" width="7.140625" style="8" customWidth="1"/>
    <col min="13" max="13" width="6.5703125" style="8" customWidth="1"/>
    <col min="14" max="14" width="6.7109375" style="9" customWidth="1"/>
    <col min="15" max="17" width="6.7109375" style="10" customWidth="1"/>
    <col min="18" max="18" width="6.7109375" style="9" customWidth="1"/>
    <col min="19" max="19" width="12.28515625" style="8" customWidth="1"/>
    <col min="20" max="21" width="9.140625" style="8"/>
    <col min="22" max="22" width="11.7109375" style="9" customWidth="1"/>
    <col min="23" max="23" width="11" style="8" customWidth="1"/>
    <col min="24" max="25" width="10.7109375" style="8" customWidth="1"/>
    <col min="26" max="26" width="6.5703125" style="9" customWidth="1"/>
    <col min="27" max="27" width="9.140625" style="8"/>
    <col min="28" max="28" width="5" style="9" customWidth="1"/>
    <col min="29" max="29" width="9.140625" style="8"/>
    <col min="30" max="30" width="6.42578125" style="9" customWidth="1"/>
    <col min="31" max="31" width="11.7109375" style="11" customWidth="1"/>
    <col min="32" max="32" width="9.140625" style="9"/>
    <col min="33" max="33" width="11" style="8" customWidth="1"/>
    <col min="34" max="34" width="10.7109375" style="8" customWidth="1"/>
    <col min="35" max="35" width="9.140625" style="8"/>
    <col min="36" max="36" width="7.85546875" style="8" customWidth="1"/>
    <col min="37" max="37" width="8.140625" style="8" customWidth="1"/>
    <col min="38" max="38" width="9.42578125" style="9" customWidth="1"/>
    <col min="39" max="40" width="9.140625" style="8"/>
    <col min="41" max="41" width="7.5703125" style="8" customWidth="1"/>
    <col min="42" max="42" width="10.140625" style="8" customWidth="1"/>
    <col min="43" max="43" width="9.140625" style="8"/>
    <col min="44" max="44" width="10.42578125" style="9" customWidth="1"/>
    <col min="45" max="45" width="10.140625" style="8" customWidth="1"/>
    <col min="46" max="46" width="10" style="8" customWidth="1"/>
    <col min="47" max="47" width="9.140625" style="8"/>
    <col min="48" max="48" width="6.42578125" style="9" customWidth="1"/>
    <col min="49" max="49" width="10.7109375" style="8" customWidth="1"/>
    <col min="50" max="50" width="6" style="9" customWidth="1"/>
    <col min="51" max="51" width="9.140625" style="8"/>
    <col min="52" max="52" width="6" style="9" customWidth="1"/>
    <col min="53" max="53" width="10.28515625" style="9" customWidth="1"/>
    <col min="54" max="54" width="6" style="9" customWidth="1"/>
    <col min="55" max="56" width="10.42578125" style="8" customWidth="1"/>
    <col min="57" max="59" width="9.140625" style="8"/>
    <col min="60" max="60" width="9.140625" style="9"/>
    <col min="61" max="62" width="9.140625" style="8"/>
    <col min="63" max="63" width="10.7109375" style="9" customWidth="1"/>
    <col min="64" max="65" width="10.140625" style="9" customWidth="1"/>
    <col min="66" max="66" width="10.85546875" style="9" customWidth="1"/>
    <col min="67" max="67" width="11.140625" style="9" customWidth="1"/>
    <col min="68" max="69" width="11.42578125" style="9" customWidth="1"/>
    <col min="70" max="70" width="10.85546875" style="9" customWidth="1"/>
    <col min="71" max="71" width="9.140625" style="9"/>
    <col min="72" max="72" width="10.85546875" style="11" customWidth="1"/>
    <col min="73" max="73" width="11.85546875" style="9" customWidth="1"/>
    <col min="74" max="74" width="9.7109375" style="9" customWidth="1"/>
    <col min="75" max="75" width="7.5703125" style="9" customWidth="1"/>
    <col min="76" max="76" width="7" style="9" customWidth="1"/>
    <col min="77" max="77" width="6.5703125" style="9" customWidth="1"/>
    <col min="78" max="78" width="6.7109375" style="9" customWidth="1"/>
    <col min="79" max="79" width="6.85546875" style="9" customWidth="1"/>
    <col min="80" max="80" width="6.140625" style="9" customWidth="1"/>
    <col min="81" max="81" width="10" style="8" customWidth="1"/>
    <col min="82" max="83" width="7.28515625" style="8" customWidth="1"/>
    <col min="84" max="84" width="10" style="9" customWidth="1"/>
    <col min="85" max="85" width="9.85546875" style="8" customWidth="1"/>
    <col min="86" max="86" width="7.140625" style="12" customWidth="1"/>
    <col min="87" max="92" width="7.140625" style="8" customWidth="1"/>
    <col min="93" max="93" width="11.5703125" style="9" customWidth="1"/>
    <col min="94" max="94" width="10.5703125" style="9" customWidth="1"/>
    <col min="95" max="95" width="9.140625" style="9"/>
    <col min="96" max="96" width="12.42578125" style="11" customWidth="1"/>
    <col min="97" max="97" width="11.7109375" style="9" customWidth="1"/>
    <col min="98" max="98" width="10.140625" style="9" customWidth="1"/>
    <col min="99" max="99" width="9.140625" style="8"/>
    <col min="100" max="100" width="8.42578125" style="8" customWidth="1"/>
    <col min="101" max="101" width="9.140625" style="8"/>
    <col min="102" max="102" width="9.140625" style="9"/>
    <col min="103" max="103" width="9.140625" style="8"/>
    <col min="104" max="104" width="8" style="8" customWidth="1"/>
    <col min="105" max="105" width="7.7109375" style="8" customWidth="1"/>
    <col min="106" max="106" width="6.7109375" style="8" customWidth="1"/>
    <col min="107" max="107" width="6.85546875" style="8" customWidth="1"/>
    <col min="108" max="108" width="6.42578125" style="9" customWidth="1"/>
    <col min="109" max="16384" width="9.140625" style="8"/>
  </cols>
  <sheetData>
    <row r="1" spans="1:111" ht="44.25" customHeight="1" x14ac:dyDescent="0.2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11" ht="45" customHeight="1" x14ac:dyDescent="0.2">
      <c r="A2" s="111" t="s">
        <v>0</v>
      </c>
      <c r="B2" s="112" t="s">
        <v>171</v>
      </c>
      <c r="C2" s="115" t="s">
        <v>6</v>
      </c>
      <c r="D2" s="116"/>
      <c r="E2" s="116"/>
      <c r="F2" s="117"/>
      <c r="G2" s="118" t="s">
        <v>176</v>
      </c>
      <c r="H2" s="119"/>
      <c r="I2" s="119"/>
      <c r="J2" s="120"/>
      <c r="K2" s="118" t="s">
        <v>177</v>
      </c>
      <c r="L2" s="121"/>
      <c r="M2" s="121"/>
      <c r="N2" s="122"/>
      <c r="O2" s="130" t="s">
        <v>68</v>
      </c>
      <c r="P2" s="131"/>
      <c r="Q2" s="131"/>
      <c r="R2" s="132"/>
      <c r="S2" s="109" t="s">
        <v>10</v>
      </c>
      <c r="T2" s="109"/>
      <c r="U2" s="109"/>
      <c r="V2" s="109"/>
      <c r="W2" s="109"/>
      <c r="X2" s="109"/>
      <c r="Y2" s="109" t="s">
        <v>11</v>
      </c>
      <c r="Z2" s="109"/>
      <c r="AA2" s="109"/>
      <c r="AB2" s="109"/>
      <c r="AC2" s="109"/>
      <c r="AD2" s="109"/>
      <c r="AE2" s="109"/>
      <c r="AF2" s="109"/>
      <c r="AG2" s="109"/>
      <c r="AH2" s="109"/>
      <c r="AI2" s="126" t="s">
        <v>12</v>
      </c>
      <c r="AJ2" s="126"/>
      <c r="AK2" s="126"/>
      <c r="AL2" s="126"/>
      <c r="AM2" s="126"/>
      <c r="AN2" s="126"/>
      <c r="AO2" s="126" t="s">
        <v>13</v>
      </c>
      <c r="AP2" s="126"/>
      <c r="AQ2" s="126"/>
      <c r="AR2" s="126"/>
      <c r="AS2" s="126"/>
      <c r="AT2" s="126"/>
      <c r="AU2" s="109" t="s">
        <v>11</v>
      </c>
      <c r="AV2" s="109"/>
      <c r="AW2" s="109"/>
      <c r="AX2" s="109"/>
      <c r="AY2" s="109"/>
      <c r="AZ2" s="109"/>
      <c r="BA2" s="109"/>
      <c r="BB2" s="109"/>
      <c r="BC2" s="109"/>
      <c r="BD2" s="109"/>
      <c r="BE2" s="126" t="s">
        <v>12</v>
      </c>
      <c r="BF2" s="126"/>
      <c r="BG2" s="126"/>
      <c r="BH2" s="126"/>
      <c r="BI2" s="126"/>
      <c r="BJ2" s="126"/>
      <c r="BK2" s="127" t="s">
        <v>135</v>
      </c>
      <c r="BL2" s="127"/>
      <c r="BM2" s="127"/>
      <c r="BN2" s="127"/>
      <c r="BO2" s="127"/>
      <c r="BP2" s="127"/>
      <c r="BQ2" s="128" t="s">
        <v>11</v>
      </c>
      <c r="BR2" s="128"/>
      <c r="BS2" s="128"/>
      <c r="BT2" s="128"/>
      <c r="BU2" s="128"/>
      <c r="BV2" s="128"/>
      <c r="BW2" s="128" t="s">
        <v>178</v>
      </c>
      <c r="BX2" s="128"/>
      <c r="BY2" s="128"/>
      <c r="BZ2" s="128"/>
      <c r="CA2" s="128"/>
      <c r="CB2" s="128"/>
      <c r="CC2" s="126" t="s">
        <v>26</v>
      </c>
      <c r="CD2" s="126"/>
      <c r="CE2" s="126"/>
      <c r="CF2" s="126"/>
      <c r="CG2" s="126"/>
      <c r="CH2" s="126"/>
      <c r="CI2" s="126" t="s">
        <v>195</v>
      </c>
      <c r="CJ2" s="126"/>
      <c r="CK2" s="126"/>
      <c r="CL2" s="126"/>
      <c r="CM2" s="126"/>
      <c r="CN2" s="126"/>
      <c r="CO2" s="133" t="s">
        <v>27</v>
      </c>
      <c r="CP2" s="133"/>
      <c r="CQ2" s="133"/>
      <c r="CR2" s="133"/>
      <c r="CS2" s="133"/>
      <c r="CT2" s="133"/>
      <c r="CU2" s="126" t="s">
        <v>28</v>
      </c>
      <c r="CV2" s="126"/>
      <c r="CW2" s="126"/>
      <c r="CX2" s="126"/>
      <c r="CY2" s="126"/>
      <c r="CZ2" s="126"/>
      <c r="DA2" s="126" t="s">
        <v>29</v>
      </c>
      <c r="DB2" s="126"/>
      <c r="DC2" s="126"/>
      <c r="DD2" s="126"/>
      <c r="DE2" s="126"/>
      <c r="DF2" s="126"/>
    </row>
    <row r="3" spans="1:111" ht="14.25" customHeight="1" x14ac:dyDescent="0.2">
      <c r="A3" s="111"/>
      <c r="B3" s="113"/>
      <c r="C3" s="67" t="s">
        <v>65</v>
      </c>
      <c r="D3" s="71" t="s">
        <v>175</v>
      </c>
      <c r="E3" s="71" t="s">
        <v>174</v>
      </c>
      <c r="F3" s="144" t="s">
        <v>4</v>
      </c>
      <c r="G3" s="67" t="s">
        <v>65</v>
      </c>
      <c r="H3" s="71" t="s">
        <v>175</v>
      </c>
      <c r="I3" s="71" t="s">
        <v>174</v>
      </c>
      <c r="J3" s="144" t="s">
        <v>4</v>
      </c>
      <c r="K3" s="67" t="s">
        <v>65</v>
      </c>
      <c r="L3" s="71" t="s">
        <v>175</v>
      </c>
      <c r="M3" s="71" t="s">
        <v>174</v>
      </c>
      <c r="N3" s="144" t="s">
        <v>4</v>
      </c>
      <c r="O3" s="67" t="s">
        <v>65</v>
      </c>
      <c r="P3" s="71" t="s">
        <v>175</v>
      </c>
      <c r="Q3" s="71" t="s">
        <v>174</v>
      </c>
      <c r="R3" s="144" t="s">
        <v>4</v>
      </c>
      <c r="S3" s="67" t="s">
        <v>65</v>
      </c>
      <c r="T3" s="71" t="s">
        <v>175</v>
      </c>
      <c r="U3" s="71" t="s">
        <v>174</v>
      </c>
      <c r="V3" s="129" t="s">
        <v>2</v>
      </c>
      <c r="W3" s="129"/>
      <c r="X3" s="129"/>
      <c r="Y3" s="71" t="s">
        <v>65</v>
      </c>
      <c r="Z3" s="123" t="s">
        <v>70</v>
      </c>
      <c r="AA3" s="71" t="s">
        <v>175</v>
      </c>
      <c r="AB3" s="123" t="s">
        <v>70</v>
      </c>
      <c r="AC3" s="71" t="s">
        <v>174</v>
      </c>
      <c r="AD3" s="123" t="s">
        <v>70</v>
      </c>
      <c r="AE3" s="71" t="s">
        <v>2</v>
      </c>
      <c r="AF3" s="71"/>
      <c r="AG3" s="71"/>
      <c r="AH3" s="71"/>
      <c r="AI3" s="67" t="s">
        <v>65</v>
      </c>
      <c r="AJ3" s="71" t="s">
        <v>175</v>
      </c>
      <c r="AK3" s="71" t="s">
        <v>174</v>
      </c>
      <c r="AL3" s="71" t="s">
        <v>2</v>
      </c>
      <c r="AM3" s="71"/>
      <c r="AN3" s="71"/>
      <c r="AO3" s="67" t="s">
        <v>65</v>
      </c>
      <c r="AP3" s="71" t="s">
        <v>175</v>
      </c>
      <c r="AQ3" s="71" t="s">
        <v>174</v>
      </c>
      <c r="AR3" s="71" t="s">
        <v>2</v>
      </c>
      <c r="AS3" s="71"/>
      <c r="AT3" s="71"/>
      <c r="AU3" s="71" t="s">
        <v>65</v>
      </c>
      <c r="AV3" s="123" t="s">
        <v>70</v>
      </c>
      <c r="AW3" s="71" t="s">
        <v>175</v>
      </c>
      <c r="AX3" s="123" t="s">
        <v>70</v>
      </c>
      <c r="AY3" s="71" t="s">
        <v>174</v>
      </c>
      <c r="AZ3" s="123" t="s">
        <v>70</v>
      </c>
      <c r="BA3" s="71" t="s">
        <v>2</v>
      </c>
      <c r="BB3" s="71"/>
      <c r="BC3" s="71"/>
      <c r="BD3" s="71"/>
      <c r="BE3" s="67" t="s">
        <v>65</v>
      </c>
      <c r="BF3" s="71" t="s">
        <v>175</v>
      </c>
      <c r="BG3" s="71" t="s">
        <v>174</v>
      </c>
      <c r="BH3" s="71" t="s">
        <v>2</v>
      </c>
      <c r="BI3" s="71"/>
      <c r="BJ3" s="71"/>
      <c r="BK3" s="134" t="s">
        <v>65</v>
      </c>
      <c r="BL3" s="135" t="s">
        <v>175</v>
      </c>
      <c r="BM3" s="135" t="s">
        <v>174</v>
      </c>
      <c r="BN3" s="71" t="s">
        <v>2</v>
      </c>
      <c r="BO3" s="71"/>
      <c r="BP3" s="71"/>
      <c r="BQ3" s="134" t="s">
        <v>65</v>
      </c>
      <c r="BR3" s="135" t="s">
        <v>175</v>
      </c>
      <c r="BS3" s="135" t="s">
        <v>174</v>
      </c>
      <c r="BT3" s="134" t="s">
        <v>2</v>
      </c>
      <c r="BU3" s="134"/>
      <c r="BV3" s="134"/>
      <c r="BW3" s="134" t="s">
        <v>65</v>
      </c>
      <c r="BX3" s="135" t="s">
        <v>175</v>
      </c>
      <c r="BY3" s="135" t="s">
        <v>174</v>
      </c>
      <c r="BZ3" s="134" t="s">
        <v>2</v>
      </c>
      <c r="CA3" s="134"/>
      <c r="CB3" s="134"/>
      <c r="CC3" s="71" t="s">
        <v>65</v>
      </c>
      <c r="CD3" s="71" t="s">
        <v>175</v>
      </c>
      <c r="CE3" s="71" t="s">
        <v>174</v>
      </c>
      <c r="CF3" s="71" t="s">
        <v>2</v>
      </c>
      <c r="CG3" s="71"/>
      <c r="CH3" s="71"/>
      <c r="CI3" s="71" t="s">
        <v>65</v>
      </c>
      <c r="CJ3" s="71" t="s">
        <v>175</v>
      </c>
      <c r="CK3" s="71" t="s">
        <v>174</v>
      </c>
      <c r="CL3" s="71" t="s">
        <v>2</v>
      </c>
      <c r="CM3" s="71"/>
      <c r="CN3" s="71"/>
      <c r="CO3" s="134" t="s">
        <v>65</v>
      </c>
      <c r="CP3" s="135" t="s">
        <v>175</v>
      </c>
      <c r="CQ3" s="135" t="s">
        <v>174</v>
      </c>
      <c r="CR3" s="134" t="s">
        <v>2</v>
      </c>
      <c r="CS3" s="134"/>
      <c r="CT3" s="134"/>
      <c r="CU3" s="67" t="s">
        <v>65</v>
      </c>
      <c r="CV3" s="71" t="s">
        <v>175</v>
      </c>
      <c r="CW3" s="71" t="s">
        <v>174</v>
      </c>
      <c r="CX3" s="71" t="s">
        <v>2</v>
      </c>
      <c r="CY3" s="71"/>
      <c r="CZ3" s="71"/>
      <c r="DA3" s="67" t="s">
        <v>65</v>
      </c>
      <c r="DB3" s="71" t="s">
        <v>175</v>
      </c>
      <c r="DC3" s="71" t="s">
        <v>174</v>
      </c>
      <c r="DD3" s="71" t="s">
        <v>2</v>
      </c>
      <c r="DE3" s="71"/>
      <c r="DF3" s="71"/>
    </row>
    <row r="4" spans="1:111" ht="16.5" customHeight="1" x14ac:dyDescent="0.2">
      <c r="A4" s="111"/>
      <c r="B4" s="113"/>
      <c r="C4" s="68"/>
      <c r="D4" s="71"/>
      <c r="E4" s="71"/>
      <c r="F4" s="145"/>
      <c r="G4" s="68"/>
      <c r="H4" s="71"/>
      <c r="I4" s="71"/>
      <c r="J4" s="145"/>
      <c r="K4" s="68"/>
      <c r="L4" s="71"/>
      <c r="M4" s="71"/>
      <c r="N4" s="145"/>
      <c r="O4" s="68"/>
      <c r="P4" s="71"/>
      <c r="Q4" s="71"/>
      <c r="R4" s="145"/>
      <c r="S4" s="68"/>
      <c r="T4" s="71"/>
      <c r="U4" s="71"/>
      <c r="V4" s="156" t="s">
        <v>4</v>
      </c>
      <c r="W4" s="71" t="s">
        <v>3</v>
      </c>
      <c r="X4" s="71"/>
      <c r="Y4" s="71"/>
      <c r="Z4" s="124"/>
      <c r="AA4" s="71"/>
      <c r="AB4" s="124"/>
      <c r="AC4" s="71"/>
      <c r="AD4" s="124"/>
      <c r="AE4" s="136" t="s">
        <v>4</v>
      </c>
      <c r="AF4" s="134" t="s">
        <v>70</v>
      </c>
      <c r="AG4" s="71" t="s">
        <v>3</v>
      </c>
      <c r="AH4" s="71"/>
      <c r="AI4" s="68"/>
      <c r="AJ4" s="71"/>
      <c r="AK4" s="71"/>
      <c r="AL4" s="134" t="s">
        <v>4</v>
      </c>
      <c r="AM4" s="71" t="s">
        <v>3</v>
      </c>
      <c r="AN4" s="71"/>
      <c r="AO4" s="68"/>
      <c r="AP4" s="71"/>
      <c r="AQ4" s="71"/>
      <c r="AR4" s="134" t="s">
        <v>4</v>
      </c>
      <c r="AS4" s="71" t="s">
        <v>3</v>
      </c>
      <c r="AT4" s="71"/>
      <c r="AU4" s="71"/>
      <c r="AV4" s="124"/>
      <c r="AW4" s="71"/>
      <c r="AX4" s="124"/>
      <c r="AY4" s="71"/>
      <c r="AZ4" s="124"/>
      <c r="BA4" s="134" t="s">
        <v>4</v>
      </c>
      <c r="BB4" s="134" t="s">
        <v>70</v>
      </c>
      <c r="BC4" s="71" t="s">
        <v>3</v>
      </c>
      <c r="BD4" s="71"/>
      <c r="BE4" s="68"/>
      <c r="BF4" s="71"/>
      <c r="BG4" s="71"/>
      <c r="BH4" s="134" t="s">
        <v>4</v>
      </c>
      <c r="BI4" s="71" t="s">
        <v>3</v>
      </c>
      <c r="BJ4" s="71"/>
      <c r="BK4" s="134"/>
      <c r="BL4" s="135"/>
      <c r="BM4" s="135"/>
      <c r="BN4" s="134" t="s">
        <v>4</v>
      </c>
      <c r="BO4" s="134" t="s">
        <v>3</v>
      </c>
      <c r="BP4" s="134"/>
      <c r="BQ4" s="134"/>
      <c r="BR4" s="135"/>
      <c r="BS4" s="135"/>
      <c r="BT4" s="136" t="s">
        <v>4</v>
      </c>
      <c r="BU4" s="134" t="s">
        <v>3</v>
      </c>
      <c r="BV4" s="134"/>
      <c r="BW4" s="134"/>
      <c r="BX4" s="135"/>
      <c r="BY4" s="135"/>
      <c r="BZ4" s="134" t="s">
        <v>4</v>
      </c>
      <c r="CA4" s="134" t="s">
        <v>3</v>
      </c>
      <c r="CB4" s="134"/>
      <c r="CC4" s="71"/>
      <c r="CD4" s="71"/>
      <c r="CE4" s="71"/>
      <c r="CF4" s="134" t="s">
        <v>4</v>
      </c>
      <c r="CG4" s="71" t="s">
        <v>3</v>
      </c>
      <c r="CH4" s="71"/>
      <c r="CI4" s="71"/>
      <c r="CJ4" s="71"/>
      <c r="CK4" s="71"/>
      <c r="CL4" s="137" t="s">
        <v>4</v>
      </c>
      <c r="CM4" s="71" t="s">
        <v>3</v>
      </c>
      <c r="CN4" s="71"/>
      <c r="CO4" s="134"/>
      <c r="CP4" s="135"/>
      <c r="CQ4" s="135"/>
      <c r="CR4" s="136" t="s">
        <v>4</v>
      </c>
      <c r="CS4" s="134" t="s">
        <v>3</v>
      </c>
      <c r="CT4" s="134"/>
      <c r="CU4" s="68"/>
      <c r="CV4" s="71"/>
      <c r="CW4" s="71"/>
      <c r="CX4" s="134" t="s">
        <v>4</v>
      </c>
      <c r="CY4" s="71" t="s">
        <v>3</v>
      </c>
      <c r="CZ4" s="71"/>
      <c r="DA4" s="68"/>
      <c r="DB4" s="71"/>
      <c r="DC4" s="71"/>
      <c r="DD4" s="134" t="s">
        <v>4</v>
      </c>
      <c r="DE4" s="71" t="s">
        <v>3</v>
      </c>
      <c r="DF4" s="71"/>
    </row>
    <row r="5" spans="1:111" ht="18.75" customHeight="1" x14ac:dyDescent="0.2">
      <c r="A5" s="111"/>
      <c r="B5" s="114"/>
      <c r="C5" s="69"/>
      <c r="D5" s="71"/>
      <c r="E5" s="71"/>
      <c r="F5" s="146"/>
      <c r="G5" s="69"/>
      <c r="H5" s="71"/>
      <c r="I5" s="71"/>
      <c r="J5" s="146"/>
      <c r="K5" s="69"/>
      <c r="L5" s="71"/>
      <c r="M5" s="71"/>
      <c r="N5" s="146"/>
      <c r="O5" s="69"/>
      <c r="P5" s="71"/>
      <c r="Q5" s="71"/>
      <c r="R5" s="146"/>
      <c r="S5" s="69"/>
      <c r="T5" s="71"/>
      <c r="U5" s="71"/>
      <c r="V5" s="156"/>
      <c r="W5" s="14" t="s">
        <v>67</v>
      </c>
      <c r="X5" s="14" t="s">
        <v>66</v>
      </c>
      <c r="Y5" s="71"/>
      <c r="Z5" s="125"/>
      <c r="AA5" s="71"/>
      <c r="AB5" s="125"/>
      <c r="AC5" s="71"/>
      <c r="AD5" s="125"/>
      <c r="AE5" s="136"/>
      <c r="AF5" s="134"/>
      <c r="AG5" s="14" t="s">
        <v>67</v>
      </c>
      <c r="AH5" s="14" t="s">
        <v>66</v>
      </c>
      <c r="AI5" s="69"/>
      <c r="AJ5" s="71"/>
      <c r="AK5" s="71"/>
      <c r="AL5" s="134"/>
      <c r="AM5" s="14" t="s">
        <v>67</v>
      </c>
      <c r="AN5" s="14" t="s">
        <v>66</v>
      </c>
      <c r="AO5" s="69"/>
      <c r="AP5" s="71"/>
      <c r="AQ5" s="71"/>
      <c r="AR5" s="134"/>
      <c r="AS5" s="14" t="s">
        <v>67</v>
      </c>
      <c r="AT5" s="14" t="s">
        <v>66</v>
      </c>
      <c r="AU5" s="71"/>
      <c r="AV5" s="125"/>
      <c r="AW5" s="71"/>
      <c r="AX5" s="125"/>
      <c r="AY5" s="71"/>
      <c r="AZ5" s="125"/>
      <c r="BA5" s="134"/>
      <c r="BB5" s="134"/>
      <c r="BC5" s="14" t="s">
        <v>67</v>
      </c>
      <c r="BD5" s="14" t="s">
        <v>66</v>
      </c>
      <c r="BE5" s="69"/>
      <c r="BF5" s="71"/>
      <c r="BG5" s="71"/>
      <c r="BH5" s="134"/>
      <c r="BI5" s="14" t="s">
        <v>67</v>
      </c>
      <c r="BJ5" s="14" t="s">
        <v>66</v>
      </c>
      <c r="BK5" s="134"/>
      <c r="BL5" s="135"/>
      <c r="BM5" s="135"/>
      <c r="BN5" s="134"/>
      <c r="BO5" s="15" t="s">
        <v>67</v>
      </c>
      <c r="BP5" s="15" t="s">
        <v>66</v>
      </c>
      <c r="BQ5" s="134"/>
      <c r="BR5" s="135"/>
      <c r="BS5" s="135"/>
      <c r="BT5" s="136"/>
      <c r="BU5" s="15" t="s">
        <v>67</v>
      </c>
      <c r="BV5" s="15" t="s">
        <v>66</v>
      </c>
      <c r="BW5" s="134"/>
      <c r="BX5" s="135"/>
      <c r="BY5" s="135"/>
      <c r="BZ5" s="134"/>
      <c r="CA5" s="15" t="s">
        <v>67</v>
      </c>
      <c r="CB5" s="15" t="s">
        <v>66</v>
      </c>
      <c r="CC5" s="71"/>
      <c r="CD5" s="71"/>
      <c r="CE5" s="71"/>
      <c r="CF5" s="134"/>
      <c r="CG5" s="14" t="s">
        <v>67</v>
      </c>
      <c r="CH5" s="16" t="s">
        <v>66</v>
      </c>
      <c r="CI5" s="71"/>
      <c r="CJ5" s="71"/>
      <c r="CK5" s="71"/>
      <c r="CL5" s="137"/>
      <c r="CM5" s="14" t="s">
        <v>67</v>
      </c>
      <c r="CN5" s="14" t="s">
        <v>66</v>
      </c>
      <c r="CO5" s="134"/>
      <c r="CP5" s="135"/>
      <c r="CQ5" s="135"/>
      <c r="CR5" s="136"/>
      <c r="CS5" s="15" t="s">
        <v>67</v>
      </c>
      <c r="CT5" s="15" t="s">
        <v>66</v>
      </c>
      <c r="CU5" s="69"/>
      <c r="CV5" s="71"/>
      <c r="CW5" s="71"/>
      <c r="CX5" s="134"/>
      <c r="CY5" s="14" t="s">
        <v>67</v>
      </c>
      <c r="CZ5" s="14" t="s">
        <v>66</v>
      </c>
      <c r="DA5" s="69"/>
      <c r="DB5" s="71"/>
      <c r="DC5" s="71"/>
      <c r="DD5" s="134"/>
      <c r="DE5" s="14" t="s">
        <v>67</v>
      </c>
      <c r="DF5" s="14" t="s">
        <v>66</v>
      </c>
    </row>
    <row r="6" spans="1:111" ht="27" customHeight="1" x14ac:dyDescent="0.2">
      <c r="A6" s="17"/>
      <c r="B6" s="18" t="s">
        <v>215</v>
      </c>
      <c r="C6" s="19">
        <v>35</v>
      </c>
      <c r="D6" s="19">
        <v>0</v>
      </c>
      <c r="E6" s="19">
        <v>1</v>
      </c>
      <c r="F6" s="29">
        <f t="shared" ref="F6" si="0">SUM(C6:E6)</f>
        <v>36</v>
      </c>
      <c r="G6" s="19">
        <v>2</v>
      </c>
      <c r="H6" s="19"/>
      <c r="I6" s="19">
        <v>1</v>
      </c>
      <c r="J6" s="30">
        <f t="shared" ref="J6" si="1">SUM(G6:I6)</f>
        <v>3</v>
      </c>
      <c r="K6" s="19"/>
      <c r="L6" s="19"/>
      <c r="M6" s="19"/>
      <c r="N6" s="30">
        <f t="shared" ref="N6" si="2">SUM(K6:M6)</f>
        <v>0</v>
      </c>
      <c r="O6" s="20"/>
      <c r="P6" s="20"/>
      <c r="Q6" s="20"/>
      <c r="R6" s="30">
        <f t="shared" ref="R6" si="3">SUM(O6:Q6)</f>
        <v>0</v>
      </c>
      <c r="S6" s="19">
        <v>18450</v>
      </c>
      <c r="T6" s="19"/>
      <c r="U6" s="19">
        <v>153</v>
      </c>
      <c r="V6" s="30">
        <f t="shared" ref="V6" si="4">SUM(S6:U6)</f>
        <v>18603</v>
      </c>
      <c r="W6" s="19">
        <v>5021</v>
      </c>
      <c r="X6" s="19">
        <v>5672</v>
      </c>
      <c r="Y6" s="19">
        <v>15496</v>
      </c>
      <c r="Z6" s="32">
        <f t="shared" ref="Z6" si="5">IF(S6=0,0,Y6/S6%)</f>
        <v>83.989159891598916</v>
      </c>
      <c r="AA6" s="19">
        <v>0</v>
      </c>
      <c r="AB6" s="33">
        <f t="shared" ref="AB6" si="6">IF(T6=0,0,AA6/T6%)</f>
        <v>0</v>
      </c>
      <c r="AC6" s="19">
        <v>107</v>
      </c>
      <c r="AD6" s="32">
        <f t="shared" ref="AD6" si="7">IF(U6=0,0,AC6/U6%)</f>
        <v>69.93464052287581</v>
      </c>
      <c r="AE6" s="29">
        <f t="shared" ref="AE6" si="8">SUM(Y6+AA6+AC6)</f>
        <v>15603</v>
      </c>
      <c r="AF6" s="32">
        <f t="shared" ref="AF6" si="9">IF(V6=0,0,AE6/V6%)</f>
        <v>83.87356877922916</v>
      </c>
      <c r="AG6" s="19">
        <v>4119</v>
      </c>
      <c r="AH6" s="19">
        <v>4947</v>
      </c>
      <c r="AI6" s="19">
        <v>1052</v>
      </c>
      <c r="AJ6" s="19">
        <v>0</v>
      </c>
      <c r="AK6" s="19">
        <v>12</v>
      </c>
      <c r="AL6" s="30">
        <f t="shared" ref="AL6" si="10">SUM(AI6:AK6)</f>
        <v>1064</v>
      </c>
      <c r="AM6" s="19">
        <v>265</v>
      </c>
      <c r="AN6" s="19">
        <v>429</v>
      </c>
      <c r="AO6" s="19"/>
      <c r="AP6" s="19"/>
      <c r="AQ6" s="19"/>
      <c r="AR6" s="30">
        <f t="shared" ref="AR6" si="11">SUM(AO6:AQ6)</f>
        <v>0</v>
      </c>
      <c r="AS6" s="19"/>
      <c r="AT6" s="19"/>
      <c r="AU6" s="19"/>
      <c r="AV6" s="32">
        <f t="shared" ref="AV6" si="12">IF(AO6=0,0,AU6/AO6%)</f>
        <v>0</v>
      </c>
      <c r="AW6" s="19"/>
      <c r="AX6" s="33">
        <f t="shared" ref="AX6" si="13">IF(AP6=0,0,AW6/AP6%)</f>
        <v>0</v>
      </c>
      <c r="AY6" s="19"/>
      <c r="AZ6" s="33">
        <f t="shared" ref="AZ6" si="14">IF(AQ6=0,0,AY6/AQ6%)</f>
        <v>0</v>
      </c>
      <c r="BA6" s="31">
        <f t="shared" ref="BA6" si="15">SUM(AU6+AW6+AY6)</f>
        <v>0</v>
      </c>
      <c r="BB6" s="33">
        <f t="shared" ref="BB6" si="16">IF(AR6=0,0,BA6/AR6%)</f>
        <v>0</v>
      </c>
      <c r="BC6" s="19"/>
      <c r="BD6" s="19"/>
      <c r="BE6" s="19"/>
      <c r="BF6" s="19"/>
      <c r="BG6" s="19"/>
      <c r="BH6" s="31">
        <f t="shared" ref="BH6" si="17">SUM(BE6:BG6)</f>
        <v>0</v>
      </c>
      <c r="BI6" s="19"/>
      <c r="BJ6" s="19"/>
      <c r="BK6" s="31">
        <f t="shared" ref="BK6" si="18">S6+AO6</f>
        <v>18450</v>
      </c>
      <c r="BL6" s="31">
        <f t="shared" ref="BL6" si="19">T6+AP6</f>
        <v>0</v>
      </c>
      <c r="BM6" s="31">
        <f t="shared" ref="BM6" si="20">U6+AQ6</f>
        <v>153</v>
      </c>
      <c r="BN6" s="31">
        <f t="shared" ref="BN6" si="21">SUM(BK6:BM6)</f>
        <v>18603</v>
      </c>
      <c r="BO6" s="31">
        <f t="shared" ref="BO6" si="22">W6+AS6</f>
        <v>5021</v>
      </c>
      <c r="BP6" s="31">
        <f t="shared" ref="BP6" si="23">X6+AT6</f>
        <v>5672</v>
      </c>
      <c r="BQ6" s="31">
        <f t="shared" ref="BQ6" si="24">Y6+AU6</f>
        <v>15496</v>
      </c>
      <c r="BR6" s="31">
        <f t="shared" ref="BR6" si="25">AA6+AW6</f>
        <v>0</v>
      </c>
      <c r="BS6" s="31">
        <f t="shared" ref="BS6" si="26">AC6+AY6</f>
        <v>107</v>
      </c>
      <c r="BT6" s="29">
        <f t="shared" ref="BT6" si="27">SUM(BQ6:BS6)</f>
        <v>15603</v>
      </c>
      <c r="BU6" s="31">
        <f t="shared" ref="BU6" si="28">AG6+BC6</f>
        <v>4119</v>
      </c>
      <c r="BV6" s="31">
        <f t="shared" ref="BV6" si="29">AH6+BD6</f>
        <v>4947</v>
      </c>
      <c r="BW6" s="33">
        <f t="shared" ref="BW6" si="30">IF(BK6=0,0,BQ6/BK6%)</f>
        <v>83.989159891598916</v>
      </c>
      <c r="BX6" s="33">
        <f t="shared" ref="BX6" si="31">IF(BL6=0,0,BR6/BL6%)</f>
        <v>0</v>
      </c>
      <c r="BY6" s="31">
        <f t="shared" ref="BY6" si="32">IF(BM6=0,0,BS6/BM6%)</f>
        <v>69.93464052287581</v>
      </c>
      <c r="BZ6" s="33">
        <f t="shared" ref="BZ6" si="33">IF(BN6=0,0,BT6/BN6%)</f>
        <v>83.87356877922916</v>
      </c>
      <c r="CA6" s="33">
        <f t="shared" ref="CA6" si="34">IF(BO6=0,0,BU6/BO6%)</f>
        <v>82.035451105357495</v>
      </c>
      <c r="CB6" s="33">
        <f t="shared" ref="CB6" si="35">IF(BP6=0,0,BV6/BP6%)</f>
        <v>87.217912552891391</v>
      </c>
      <c r="CC6" s="19">
        <v>1</v>
      </c>
      <c r="CD6" s="19"/>
      <c r="CE6" s="19"/>
      <c r="CF6" s="31">
        <f t="shared" ref="CF6" si="36">SUM(CC6:CE6)</f>
        <v>1</v>
      </c>
      <c r="CG6" s="19">
        <v>1</v>
      </c>
      <c r="CH6" s="21" t="s">
        <v>7</v>
      </c>
      <c r="CI6" s="19"/>
      <c r="CJ6" s="19"/>
      <c r="CK6" s="19"/>
      <c r="CL6" s="158">
        <f t="shared" ref="CL6" si="37">SUM(CI6:CK6)</f>
        <v>0</v>
      </c>
      <c r="CM6" s="19"/>
      <c r="CN6" s="19"/>
      <c r="CO6" s="31">
        <f t="shared" ref="CO6" si="38">SUM(BQ6+CC6)</f>
        <v>15497</v>
      </c>
      <c r="CP6" s="31">
        <f t="shared" ref="CP6" si="39">SUM(BR6+CD6+CJ6)</f>
        <v>0</v>
      </c>
      <c r="CQ6" s="31">
        <f t="shared" ref="CQ6" si="40">SUM(BS6+CE6+CK6)</f>
        <v>107</v>
      </c>
      <c r="CR6" s="29">
        <f t="shared" ref="CR6" si="41">SUM(CO6:CQ6)</f>
        <v>15604</v>
      </c>
      <c r="CS6" s="31">
        <f t="shared" ref="CS6" si="42">SUM(BU6+CG6+CM6)</f>
        <v>4120</v>
      </c>
      <c r="CT6" s="31">
        <f t="shared" ref="CT6" si="43">SUM(BV6+CN6)</f>
        <v>4947</v>
      </c>
      <c r="CU6" s="19">
        <v>146</v>
      </c>
      <c r="CV6" s="19"/>
      <c r="CW6" s="19">
        <v>10</v>
      </c>
      <c r="CX6" s="31">
        <f t="shared" ref="CX6" si="44">SUM(CU6:CW6)</f>
        <v>156</v>
      </c>
      <c r="CY6" s="19">
        <v>59</v>
      </c>
      <c r="CZ6" s="19"/>
      <c r="DA6" s="19"/>
      <c r="DB6" s="19"/>
      <c r="DC6" s="19"/>
      <c r="DD6" s="31">
        <f t="shared" ref="DD6" si="45">SUM(DA6:DC6)</f>
        <v>0</v>
      </c>
      <c r="DE6" s="19"/>
      <c r="DF6" s="19"/>
    </row>
    <row r="7" spans="1:111" s="143" customFormat="1" ht="13.5" x14ac:dyDescent="0.2">
      <c r="A7" s="138"/>
      <c r="B7" s="139"/>
      <c r="C7" s="140"/>
      <c r="D7" s="140"/>
      <c r="E7" s="140"/>
      <c r="F7" s="147">
        <f t="shared" ref="F7" si="46">SUM(C7:E7)</f>
        <v>0</v>
      </c>
      <c r="G7" s="140"/>
      <c r="H7" s="140"/>
      <c r="I7" s="140"/>
      <c r="J7" s="149">
        <f t="shared" ref="J7" si="47">SUM(G7:I7)</f>
        <v>0</v>
      </c>
      <c r="K7" s="140"/>
      <c r="L7" s="140"/>
      <c r="M7" s="140"/>
      <c r="N7" s="149">
        <f t="shared" ref="N7" si="48">SUM(K7:M7)</f>
        <v>0</v>
      </c>
      <c r="O7" s="141"/>
      <c r="P7" s="141"/>
      <c r="Q7" s="141"/>
      <c r="R7" s="149">
        <f t="shared" ref="R7" si="49">SUM(O7:Q7)</f>
        <v>0</v>
      </c>
      <c r="S7" s="140"/>
      <c r="T7" s="140"/>
      <c r="U7" s="140"/>
      <c r="V7" s="149">
        <f t="shared" ref="V7" si="50">SUM(S7:U7)</f>
        <v>0</v>
      </c>
      <c r="W7" s="140"/>
      <c r="X7" s="140"/>
      <c r="Y7" s="140"/>
      <c r="Z7" s="157">
        <f t="shared" ref="Z7" si="51">IF(S7=0,0,Y7/S7%)</f>
        <v>0</v>
      </c>
      <c r="AA7" s="140"/>
      <c r="AB7" s="157">
        <f t="shared" ref="AB7:AB8" si="52">IF(T7=0,0,AA7/T7%)</f>
        <v>0</v>
      </c>
      <c r="AC7" s="140"/>
      <c r="AD7" s="157"/>
      <c r="AE7" s="147">
        <f t="shared" ref="AE7:AE8" si="53">SUM(Y7+AA7+AC7)</f>
        <v>0</v>
      </c>
      <c r="AF7" s="157">
        <f t="shared" ref="AF7:AF8" si="54">IF(V7=0,0,AE7/V7%)</f>
        <v>0</v>
      </c>
      <c r="AG7" s="140"/>
      <c r="AH7" s="140"/>
      <c r="AI7" s="140"/>
      <c r="AJ7" s="140"/>
      <c r="AK7" s="140"/>
      <c r="AL7" s="149">
        <f t="shared" ref="AL7:AL8" si="55">SUM(AI7:AK7)</f>
        <v>0</v>
      </c>
      <c r="AM7" s="140"/>
      <c r="AN7" s="140"/>
      <c r="AO7" s="140"/>
      <c r="AP7" s="140"/>
      <c r="AQ7" s="140"/>
      <c r="AR7" s="149">
        <f t="shared" ref="AR7:AR8" si="56">SUM(AO7:AQ7)</f>
        <v>0</v>
      </c>
      <c r="AS7" s="140"/>
      <c r="AT7" s="140"/>
      <c r="AU7" s="140"/>
      <c r="AV7" s="157">
        <f t="shared" ref="AV7:AV8" si="57">IF(AO7=0,0,AU7/AO7%)</f>
        <v>0</v>
      </c>
      <c r="AW7" s="140"/>
      <c r="AX7" s="157">
        <f t="shared" ref="AX7:AX8" si="58">IF(AP7=0,0,AW7/AP7%)</f>
        <v>0</v>
      </c>
      <c r="AY7" s="140"/>
      <c r="AZ7" s="157">
        <f t="shared" ref="AZ7:AZ8" si="59">IF(AQ7=0,0,AY7/AQ7%)</f>
        <v>0</v>
      </c>
      <c r="BA7" s="149">
        <f t="shared" ref="BA7:BA8" si="60">SUM(AU7+AW7+AY7)</f>
        <v>0</v>
      </c>
      <c r="BB7" s="157">
        <f t="shared" ref="BB7:BB8" si="61">IF(AR7=0,0,BA7/AR7%)</f>
        <v>0</v>
      </c>
      <c r="BC7" s="140"/>
      <c r="BD7" s="140"/>
      <c r="BE7" s="140"/>
      <c r="BF7" s="140"/>
      <c r="BG7" s="140"/>
      <c r="BH7" s="149">
        <f t="shared" ref="BH7:BH8" si="62">SUM(BE7:BG7)</f>
        <v>0</v>
      </c>
      <c r="BI7" s="140"/>
      <c r="BJ7" s="140"/>
      <c r="BK7" s="149">
        <f t="shared" ref="BK7:BM7" si="63">S7+AO7</f>
        <v>0</v>
      </c>
      <c r="BL7" s="149">
        <f t="shared" si="63"/>
        <v>0</v>
      </c>
      <c r="BM7" s="149">
        <f t="shared" si="63"/>
        <v>0</v>
      </c>
      <c r="BN7" s="149">
        <f t="shared" ref="BN7" si="64">SUM(BK7:BM7)</f>
        <v>0</v>
      </c>
      <c r="BO7" s="149">
        <f t="shared" ref="BO7:BQ7" si="65">W7+AS7</f>
        <v>0</v>
      </c>
      <c r="BP7" s="149">
        <f t="shared" si="65"/>
        <v>0</v>
      </c>
      <c r="BQ7" s="149">
        <f t="shared" si="65"/>
        <v>0</v>
      </c>
      <c r="BR7" s="149">
        <f t="shared" ref="BR7" si="66">AA7+AW7</f>
        <v>0</v>
      </c>
      <c r="BS7" s="149">
        <f t="shared" ref="BS7" si="67">AC7+AY7</f>
        <v>0</v>
      </c>
      <c r="BT7" s="147">
        <f t="shared" ref="BT7" si="68">SUM(BQ7:BS7)</f>
        <v>0</v>
      </c>
      <c r="BU7" s="149">
        <f t="shared" ref="BU7:BV7" si="69">AG7+BC7</f>
        <v>0</v>
      </c>
      <c r="BV7" s="149">
        <f t="shared" si="69"/>
        <v>0</v>
      </c>
      <c r="BW7" s="157">
        <f t="shared" ref="BW7:CB8" si="70">IF(BK7=0,0,BQ7/BK7%)</f>
        <v>0</v>
      </c>
      <c r="BX7" s="157">
        <f t="shared" si="70"/>
        <v>0</v>
      </c>
      <c r="BY7" s="149">
        <f t="shared" si="70"/>
        <v>0</v>
      </c>
      <c r="BZ7" s="157">
        <f t="shared" si="70"/>
        <v>0</v>
      </c>
      <c r="CA7" s="157">
        <f t="shared" si="70"/>
        <v>0</v>
      </c>
      <c r="CB7" s="157">
        <f t="shared" si="70"/>
        <v>0</v>
      </c>
      <c r="CC7" s="140"/>
      <c r="CD7" s="140"/>
      <c r="CE7" s="140"/>
      <c r="CF7" s="149">
        <f t="shared" ref="CF7" si="71">SUM(CC7:CE7)</f>
        <v>0</v>
      </c>
      <c r="CG7" s="140"/>
      <c r="CH7" s="142" t="s">
        <v>7</v>
      </c>
      <c r="CI7" s="140"/>
      <c r="CJ7" s="140"/>
      <c r="CK7" s="140"/>
      <c r="CL7" s="159">
        <f t="shared" ref="CL7" si="72">SUM(CI7:CK7)</f>
        <v>0</v>
      </c>
      <c r="CM7" s="140"/>
      <c r="CN7" s="140"/>
      <c r="CO7" s="149">
        <f t="shared" ref="CO7" si="73">SUM(BQ7+CC7+CI7)</f>
        <v>0</v>
      </c>
      <c r="CP7" s="149">
        <f t="shared" ref="CP7" si="74">SUM(BR7+CD7+CJ7)</f>
        <v>0</v>
      </c>
      <c r="CQ7" s="149">
        <f t="shared" ref="CQ7" si="75">SUM(BS7+CE7+CK7)</f>
        <v>0</v>
      </c>
      <c r="CR7" s="147">
        <f t="shared" ref="CR7" si="76">SUM(CO7:CQ7)</f>
        <v>0</v>
      </c>
      <c r="CS7" s="149">
        <f t="shared" ref="CS7" si="77">SUM(BU7+CG7+CM7)</f>
        <v>0</v>
      </c>
      <c r="CT7" s="149">
        <f t="shared" ref="CT7" si="78">SUM(BV7+CN7)</f>
        <v>0</v>
      </c>
      <c r="CU7" s="140"/>
      <c r="CV7" s="140"/>
      <c r="CW7" s="140"/>
      <c r="CX7" s="149"/>
      <c r="CY7" s="140"/>
      <c r="CZ7" s="140"/>
      <c r="DA7" s="140"/>
      <c r="DB7" s="140"/>
      <c r="DC7" s="140"/>
      <c r="DD7" s="149"/>
      <c r="DE7" s="140"/>
      <c r="DF7" s="140"/>
    </row>
    <row r="8" spans="1:111" s="155" customFormat="1" ht="24.75" customHeight="1" x14ac:dyDescent="0.2">
      <c r="A8" s="150"/>
      <c r="B8" s="151" t="s">
        <v>81</v>
      </c>
      <c r="C8" s="148">
        <f>SUM(C6:C7)</f>
        <v>35</v>
      </c>
      <c r="D8" s="148">
        <f>SUM(D6:D7)</f>
        <v>0</v>
      </c>
      <c r="E8" s="148">
        <f>SUM(E6:E7)</f>
        <v>1</v>
      </c>
      <c r="F8" s="148">
        <f>SUM(F6:F7)</f>
        <v>36</v>
      </c>
      <c r="G8" s="148">
        <f>SUM(G6:G7)</f>
        <v>2</v>
      </c>
      <c r="H8" s="148">
        <f>SUM(H6:H7)</f>
        <v>0</v>
      </c>
      <c r="I8" s="148">
        <f>SUM(I6:I7)</f>
        <v>1</v>
      </c>
      <c r="J8" s="148">
        <f>SUM(J6:J7)</f>
        <v>3</v>
      </c>
      <c r="K8" s="148">
        <f>SUM(K6:K7)</f>
        <v>0</v>
      </c>
      <c r="L8" s="148">
        <f>SUM(L6:L7)</f>
        <v>0</v>
      </c>
      <c r="M8" s="148">
        <f>SUM(M6:M7)</f>
        <v>0</v>
      </c>
      <c r="N8" s="148">
        <f>SUM(N6:N7)</f>
        <v>0</v>
      </c>
      <c r="O8" s="148">
        <f>SUM(O6:O7)</f>
        <v>0</v>
      </c>
      <c r="P8" s="148">
        <f>SUM(P6:P7)</f>
        <v>0</v>
      </c>
      <c r="Q8" s="148">
        <f>SUM(Q6:Q7)</f>
        <v>0</v>
      </c>
      <c r="R8" s="148">
        <f>SUM(R6:R7)</f>
        <v>0</v>
      </c>
      <c r="S8" s="148">
        <f>SUM(S6:S7)</f>
        <v>18450</v>
      </c>
      <c r="T8" s="148">
        <f>SUM(T6:T7)</f>
        <v>0</v>
      </c>
      <c r="U8" s="148">
        <f>SUM(U6:U7)</f>
        <v>153</v>
      </c>
      <c r="V8" s="148">
        <f>SUM(V6:V7)</f>
        <v>18603</v>
      </c>
      <c r="W8" s="148">
        <f>SUM(W6:W7)</f>
        <v>5021</v>
      </c>
      <c r="X8" s="148">
        <f>SUM(X6:X7)</f>
        <v>5672</v>
      </c>
      <c r="Y8" s="148">
        <f>SUM(Y6:Y7)</f>
        <v>15496</v>
      </c>
      <c r="Z8" s="152">
        <f>IF(S8=0,0,Y8/S8%)</f>
        <v>83.989159891598916</v>
      </c>
      <c r="AA8" s="148">
        <f>SUM(AA6:AA7)</f>
        <v>0</v>
      </c>
      <c r="AB8" s="152">
        <f t="shared" si="52"/>
        <v>0</v>
      </c>
      <c r="AC8" s="148">
        <f>SUM(AC6:AC7)</f>
        <v>107</v>
      </c>
      <c r="AD8" s="152">
        <f t="shared" ref="AD8" si="79">IF(U8=0,0,AC8/U8%)</f>
        <v>69.93464052287581</v>
      </c>
      <c r="AE8" s="148">
        <f t="shared" si="53"/>
        <v>15603</v>
      </c>
      <c r="AF8" s="152">
        <f t="shared" si="54"/>
        <v>83.87356877922916</v>
      </c>
      <c r="AG8" s="148">
        <f>SUM(AG6:AG7)</f>
        <v>4119</v>
      </c>
      <c r="AH8" s="148">
        <f>SUM(AH6:AH7)</f>
        <v>4947</v>
      </c>
      <c r="AI8" s="148">
        <f>SUM(AI6:AI7)</f>
        <v>1052</v>
      </c>
      <c r="AJ8" s="148">
        <f>SUM(AJ6:AJ7)</f>
        <v>0</v>
      </c>
      <c r="AK8" s="148">
        <f>SUM(AK6:AK7)</f>
        <v>12</v>
      </c>
      <c r="AL8" s="153">
        <f t="shared" si="55"/>
        <v>1064</v>
      </c>
      <c r="AM8" s="148">
        <f>SUM(AM6:AM7)</f>
        <v>265</v>
      </c>
      <c r="AN8" s="148">
        <f>SUM(AN6:AN7)</f>
        <v>429</v>
      </c>
      <c r="AO8" s="148">
        <f>SUM(AO6:AO7)</f>
        <v>0</v>
      </c>
      <c r="AP8" s="148">
        <f>SUM(AP6:AP7)</f>
        <v>0</v>
      </c>
      <c r="AQ8" s="148">
        <f>SUM(AQ6:AQ7)</f>
        <v>0</v>
      </c>
      <c r="AR8" s="153">
        <f t="shared" si="56"/>
        <v>0</v>
      </c>
      <c r="AS8" s="148">
        <f>SUM(AS6:AS7)</f>
        <v>0</v>
      </c>
      <c r="AT8" s="148">
        <f>SUM(AT6:AT7)</f>
        <v>0</v>
      </c>
      <c r="AU8" s="148">
        <f>SUM(AU6:AU7)</f>
        <v>0</v>
      </c>
      <c r="AV8" s="152">
        <f t="shared" si="57"/>
        <v>0</v>
      </c>
      <c r="AW8" s="148">
        <f>SUM(AW6:AW6)</f>
        <v>0</v>
      </c>
      <c r="AX8" s="152">
        <f t="shared" si="58"/>
        <v>0</v>
      </c>
      <c r="AY8" s="148">
        <f>SUM(AY6:AY6)</f>
        <v>0</v>
      </c>
      <c r="AZ8" s="152">
        <f t="shared" si="59"/>
        <v>0</v>
      </c>
      <c r="BA8" s="153">
        <f t="shared" si="60"/>
        <v>0</v>
      </c>
      <c r="BB8" s="152">
        <f t="shared" si="61"/>
        <v>0</v>
      </c>
      <c r="BC8" s="148">
        <f>SUM(BC6:BC7)</f>
        <v>0</v>
      </c>
      <c r="BD8" s="148">
        <f>SUM(BD6:BD7)</f>
        <v>0</v>
      </c>
      <c r="BE8" s="148">
        <f>SUM(BE6:BE7)</f>
        <v>0</v>
      </c>
      <c r="BF8" s="148">
        <f>SUM(BF6:BF7)</f>
        <v>0</v>
      </c>
      <c r="BG8" s="148">
        <f>SUM(BG6:BG7)</f>
        <v>0</v>
      </c>
      <c r="BH8" s="153">
        <f t="shared" si="62"/>
        <v>0</v>
      </c>
      <c r="BI8" s="148">
        <f>SUM(BI6:BI7)</f>
        <v>0</v>
      </c>
      <c r="BJ8" s="148">
        <f>SUM(BJ6:BJ7)</f>
        <v>0</v>
      </c>
      <c r="BK8" s="148">
        <f>SUM(BK6:BK7)</f>
        <v>18450</v>
      </c>
      <c r="BL8" s="148">
        <f>SUM(BL6:BL7)</f>
        <v>0</v>
      </c>
      <c r="BM8" s="148">
        <f>SUM(BM6:BM7)</f>
        <v>153</v>
      </c>
      <c r="BN8" s="148">
        <f>SUM(BN6:BN7)</f>
        <v>18603</v>
      </c>
      <c r="BO8" s="148">
        <f>SUM(BO6:BO7)</f>
        <v>5021</v>
      </c>
      <c r="BP8" s="148">
        <f>SUM(BP6:BP7)</f>
        <v>5672</v>
      </c>
      <c r="BQ8" s="148">
        <f>SUM(BQ6:BQ7)</f>
        <v>15496</v>
      </c>
      <c r="BR8" s="148">
        <f>SUM(BR6:BR7)</f>
        <v>0</v>
      </c>
      <c r="BS8" s="148">
        <f>SUM(BS6:BS7)</f>
        <v>107</v>
      </c>
      <c r="BT8" s="148">
        <f>SUM(BT6:BT7)</f>
        <v>15603</v>
      </c>
      <c r="BU8" s="148">
        <f>SUM(BU6:BU7)</f>
        <v>4119</v>
      </c>
      <c r="BV8" s="148">
        <f>SUM(BV6:BV7)</f>
        <v>4947</v>
      </c>
      <c r="BW8" s="152">
        <f t="shared" si="70"/>
        <v>83.989159891598916</v>
      </c>
      <c r="BX8" s="152">
        <f t="shared" si="70"/>
        <v>0</v>
      </c>
      <c r="BY8" s="153">
        <f t="shared" si="70"/>
        <v>69.93464052287581</v>
      </c>
      <c r="BZ8" s="152">
        <f t="shared" si="70"/>
        <v>83.87356877922916</v>
      </c>
      <c r="CA8" s="152">
        <f t="shared" si="70"/>
        <v>82.035451105357495</v>
      </c>
      <c r="CB8" s="152">
        <f t="shared" si="70"/>
        <v>87.217912552891391</v>
      </c>
      <c r="CC8" s="148">
        <f>SUM(CC6:CC7)</f>
        <v>1</v>
      </c>
      <c r="CD8" s="148">
        <f>SUM(CD6:CD7)</f>
        <v>0</v>
      </c>
      <c r="CE8" s="148">
        <f>SUM(CE6:CE7)</f>
        <v>0</v>
      </c>
      <c r="CF8" s="148">
        <f>SUM(CF6:CF7)</f>
        <v>1</v>
      </c>
      <c r="CG8" s="148">
        <f>SUM(CG6:CG7)</f>
        <v>1</v>
      </c>
      <c r="CH8" s="154" t="s">
        <v>7</v>
      </c>
      <c r="CI8" s="148">
        <f>SUM(CI6:CI7)</f>
        <v>0</v>
      </c>
      <c r="CJ8" s="148">
        <f>SUM(CJ6:CJ7)</f>
        <v>0</v>
      </c>
      <c r="CK8" s="148">
        <f>SUM(CK6:CK7)</f>
        <v>0</v>
      </c>
      <c r="CL8" s="148">
        <f>SUM(CL6:CL7)</f>
        <v>0</v>
      </c>
      <c r="CM8" s="148">
        <f>SUM(CM6:CM7)</f>
        <v>0</v>
      </c>
      <c r="CN8" s="148">
        <f>SUM(CN6:CN7)</f>
        <v>0</v>
      </c>
      <c r="CO8" s="148">
        <f>SUM(CO6:CO7)</f>
        <v>15497</v>
      </c>
      <c r="CP8" s="148">
        <f>SUM(CP6:CP7)</f>
        <v>0</v>
      </c>
      <c r="CQ8" s="148">
        <f>SUM(CQ6:CQ7)</f>
        <v>107</v>
      </c>
      <c r="CR8" s="148">
        <f>SUM(CR6:CR7)</f>
        <v>15604</v>
      </c>
      <c r="CS8" s="148">
        <f>SUM(CS6:CS7)</f>
        <v>4120</v>
      </c>
      <c r="CT8" s="148">
        <f>SUM(CT6:CT7)</f>
        <v>4947</v>
      </c>
      <c r="CU8" s="148">
        <f>SUM(CU6:CU7)</f>
        <v>146</v>
      </c>
      <c r="CV8" s="148">
        <f>SUM(CV6:CV7)</f>
        <v>0</v>
      </c>
      <c r="CW8" s="148">
        <f>SUM(CW6:CW7)</f>
        <v>10</v>
      </c>
      <c r="CX8" s="148">
        <f>SUM(CX6:CX7)</f>
        <v>156</v>
      </c>
      <c r="CY8" s="148">
        <f>SUM(CY6:CY7)</f>
        <v>59</v>
      </c>
      <c r="CZ8" s="148">
        <f>SUM(CZ6:CZ7)</f>
        <v>0</v>
      </c>
      <c r="DA8" s="148">
        <f>SUM(DA6:DA7)</f>
        <v>0</v>
      </c>
      <c r="DB8" s="148">
        <f>SUM(DB6:DB7)</f>
        <v>0</v>
      </c>
      <c r="DC8" s="148">
        <f>SUM(DC6:DC7)</f>
        <v>0</v>
      </c>
      <c r="DD8" s="148">
        <f>SUM(DD6:DD7)</f>
        <v>0</v>
      </c>
      <c r="DE8" s="148">
        <f>SUM(DE6:DE7)</f>
        <v>0</v>
      </c>
      <c r="DF8" s="148">
        <f>SUM(DF6:DF7)</f>
        <v>0</v>
      </c>
    </row>
    <row r="9" spans="1:11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5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5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5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6"/>
    </row>
    <row r="10" spans="1:11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7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8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7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7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</row>
    <row r="11" spans="1:11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7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7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7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</row>
    <row r="12" spans="1:11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7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7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7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</row>
    <row r="13" spans="1:11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7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7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7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</row>
    <row r="14" spans="1:11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7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7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</row>
    <row r="15" spans="1:11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7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7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7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</row>
    <row r="16" spans="1:11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7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7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</row>
    <row r="17" spans="1:11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7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7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7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</row>
    <row r="18" spans="1:11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7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7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7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</row>
    <row r="19" spans="1:11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7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7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7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</row>
    <row r="20" spans="1:11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7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7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7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</row>
    <row r="21" spans="1:11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7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7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7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7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</row>
    <row r="22" spans="1:11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7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7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7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</row>
    <row r="23" spans="1:11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7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7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7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</row>
    <row r="24" spans="1:11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7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7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7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</row>
    <row r="25" spans="1:11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7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7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7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</row>
    <row r="26" spans="1:11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7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7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7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</row>
    <row r="27" spans="1:11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7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7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7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</row>
    <row r="28" spans="1:11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7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7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7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</row>
    <row r="29" spans="1:11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7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7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7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</row>
    <row r="30" spans="1:11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7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7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</row>
    <row r="31" spans="1:11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7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7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7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</row>
    <row r="32" spans="1:11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7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7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7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</row>
    <row r="33" spans="1:11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7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7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7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</row>
    <row r="34" spans="1:11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7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7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7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</row>
    <row r="35" spans="1:11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7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7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7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</row>
    <row r="36" spans="1:11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7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7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7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</row>
    <row r="37" spans="1:11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7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7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7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</row>
    <row r="38" spans="1:11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7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7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7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</row>
    <row r="39" spans="1:11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7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7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7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</row>
    <row r="40" spans="1:11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7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7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7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</row>
    <row r="41" spans="1:11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7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7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7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</row>
    <row r="42" spans="1:11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7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7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7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</row>
    <row r="43" spans="1:11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7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7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7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</row>
    <row r="44" spans="1:11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7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7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</row>
    <row r="45" spans="1:11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7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7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7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</row>
    <row r="46" spans="1:11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7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7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7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</row>
    <row r="47" spans="1:11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7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7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7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</row>
    <row r="48" spans="1:11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7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7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7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</row>
    <row r="49" spans="1:11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7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7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7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</row>
    <row r="50" spans="1:11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7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7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7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</row>
    <row r="51" spans="1:11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7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7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7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</row>
    <row r="52" spans="1:11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7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7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7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</row>
    <row r="53" spans="1:11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7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7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7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</row>
    <row r="54" spans="1:11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7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7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7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</row>
    <row r="55" spans="1:11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7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7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7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</row>
    <row r="56" spans="1:11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7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7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7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</row>
    <row r="57" spans="1:11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7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7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7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</row>
    <row r="58" spans="1:11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7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7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7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</row>
    <row r="59" spans="1:11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7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7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7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</row>
    <row r="60" spans="1:11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7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7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7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</row>
    <row r="61" spans="1:11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7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7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7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</row>
    <row r="62" spans="1:11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7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7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7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</row>
    <row r="63" spans="1:11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7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7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7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</row>
    <row r="64" spans="1:11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7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7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7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</row>
    <row r="65" spans="1:11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7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7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7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</row>
    <row r="66" spans="1:11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7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7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7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</row>
    <row r="67" spans="1:11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7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7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7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</row>
    <row r="68" spans="1:11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7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7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7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</row>
    <row r="69" spans="1:11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7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7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7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</row>
    <row r="70" spans="1:11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7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7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7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</row>
    <row r="71" spans="1:11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7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7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7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</row>
    <row r="72" spans="1:11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7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7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7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</row>
    <row r="73" spans="1:11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7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7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7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</row>
    <row r="74" spans="1:11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7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7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7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</row>
    <row r="75" spans="1:11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7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7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7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</row>
    <row r="76" spans="1:11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7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7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7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</row>
    <row r="77" spans="1:11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7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7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7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</row>
    <row r="78" spans="1:11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7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7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7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</row>
    <row r="79" spans="1:11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7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7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7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</row>
    <row r="80" spans="1:11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7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7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7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</row>
    <row r="81" spans="1:11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7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7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7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</row>
    <row r="82" spans="1:11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7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7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7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</row>
    <row r="83" spans="1:11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7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7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7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</row>
    <row r="84" spans="1:1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7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7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7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</row>
    <row r="85" spans="1:11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7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7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7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</row>
    <row r="86" spans="1:11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7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7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7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</row>
    <row r="87" spans="1:11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7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7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7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</row>
    <row r="88" spans="1:11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7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7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7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</row>
    <row r="89" spans="1:11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7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7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7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</row>
    <row r="90" spans="1:11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7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7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7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</row>
    <row r="91" spans="1:11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7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7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7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</row>
    <row r="92" spans="1:11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7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7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7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</row>
    <row r="93" spans="1:11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7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7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7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</row>
    <row r="94" spans="1:11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7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7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7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</row>
    <row r="95" spans="1:11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7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7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7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</row>
    <row r="96" spans="1:11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7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7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7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</row>
    <row r="97" spans="1:11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7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7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7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</row>
    <row r="98" spans="1:11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7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7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7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</row>
    <row r="99" spans="1:11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7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7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7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</row>
    <row r="100" spans="1:11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7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7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7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</row>
    <row r="101" spans="1:11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7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7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7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</row>
    <row r="102" spans="1:11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7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7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7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</row>
    <row r="103" spans="1:11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7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7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7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</row>
    <row r="104" spans="1:11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7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7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7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</row>
    <row r="105" spans="1:11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7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7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7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</row>
    <row r="106" spans="1:11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7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7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7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</row>
    <row r="107" spans="1:11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7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7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7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</row>
    <row r="108" spans="1:11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7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7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7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</row>
    <row r="109" spans="1:11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7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7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7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</row>
    <row r="110" spans="1:11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7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7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7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</row>
    <row r="111" spans="1:11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7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7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7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</row>
    <row r="112" spans="1:11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7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7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7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</row>
    <row r="113" spans="1:11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7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7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7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</row>
    <row r="114" spans="1:11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7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7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7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</row>
    <row r="115" spans="1:11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7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7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7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</row>
    <row r="116" spans="1:11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7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7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7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</row>
    <row r="117" spans="1:11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7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7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7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</row>
    <row r="118" spans="1:11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7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7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7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</row>
    <row r="119" spans="1:11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7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7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7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</row>
    <row r="120" spans="1:11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7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7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7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</row>
    <row r="121" spans="1:11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7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7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7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</row>
    <row r="122" spans="1:11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7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7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7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</row>
    <row r="123" spans="1:11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7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7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7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</row>
    <row r="124" spans="1:11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7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7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7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</row>
    <row r="125" spans="1:11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7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7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7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</row>
    <row r="126" spans="1:11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7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7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7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</row>
    <row r="127" spans="1:11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7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7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7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</row>
    <row r="128" spans="1:11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7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7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7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</row>
    <row r="129" spans="1:11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7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7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7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</row>
    <row r="130" spans="1:11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7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7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7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</row>
    <row r="131" spans="1:11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7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7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7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</row>
    <row r="132" spans="1:11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7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7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7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</row>
    <row r="133" spans="1:11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7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7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7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</row>
    <row r="134" spans="1:11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7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7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7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</row>
    <row r="135" spans="1:11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7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7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7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</row>
    <row r="136" spans="1:11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7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7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7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</row>
    <row r="137" spans="1:11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7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7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7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</row>
    <row r="138" spans="1:11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7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7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7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</row>
    <row r="139" spans="1:11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7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7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7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</row>
    <row r="140" spans="1:11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7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7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7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</row>
    <row r="141" spans="1:11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7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7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7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</row>
    <row r="142" spans="1:11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7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7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7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</row>
    <row r="143" spans="1:11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7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7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7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</row>
    <row r="144" spans="1:11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7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7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7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</row>
    <row r="145" spans="1:11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7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7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7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</row>
    <row r="146" spans="1:11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7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7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7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</row>
    <row r="147" spans="1:11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7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7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7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</row>
    <row r="148" spans="1:11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7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7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7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</row>
    <row r="149" spans="1:11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7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7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7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</row>
    <row r="150" spans="1:11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7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7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7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</row>
    <row r="151" spans="1:11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7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7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7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</row>
    <row r="152" spans="1:11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7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7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7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</row>
    <row r="153" spans="1:11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7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7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7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</row>
    <row r="154" spans="1:11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7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7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7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</row>
    <row r="155" spans="1:11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7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7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7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</row>
    <row r="156" spans="1:11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7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7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7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</row>
    <row r="157" spans="1:11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7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7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7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</row>
    <row r="158" spans="1:11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7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7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7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</row>
    <row r="159" spans="1:11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7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7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7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</row>
    <row r="160" spans="1:11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7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7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7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</row>
    <row r="161" spans="1:11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7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7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7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</row>
    <row r="162" spans="1:11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7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7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7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</row>
    <row r="163" spans="1:11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7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7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7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</row>
    <row r="164" spans="1:11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7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7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7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</row>
    <row r="165" spans="1:11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7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7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7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</row>
    <row r="166" spans="1:11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7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7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7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</row>
    <row r="167" spans="1:11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7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7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7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</row>
    <row r="168" spans="1:11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7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7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7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</row>
    <row r="169" spans="1:11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7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7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7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</row>
    <row r="170" spans="1:11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7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7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7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</row>
    <row r="171" spans="1:11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7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7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7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</row>
    <row r="172" spans="1:11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7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7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7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</row>
    <row r="173" spans="1:11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7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7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7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</row>
    <row r="174" spans="1:11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7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7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7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</row>
    <row r="175" spans="1:11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7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7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7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</row>
    <row r="176" spans="1:11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7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7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7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</row>
    <row r="177" spans="1:11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7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7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7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</row>
    <row r="178" spans="1:11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7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7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7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</row>
    <row r="179" spans="1:11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7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7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7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</row>
    <row r="180" spans="1:11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7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7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7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</row>
    <row r="181" spans="1:11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7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7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7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</row>
    <row r="182" spans="1:11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7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7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7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</row>
    <row r="183" spans="1:11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7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7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7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</row>
    <row r="184" spans="1:11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7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7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7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</row>
  </sheetData>
  <sheetProtection algorithmName="SHA-512" hashValue="BQem22W8Gy+CUAdIVa80nNVUIrpwyLM1kudwmeoyIX9u7tnnzMk4hpwmb4eSEY/LSKdk5QkkVPN5iRQI7FTFBw==" saltValue="df0CZu8ByxqQcwrG7jS+mA==" spinCount="100000" sheet="1" objects="1" scenarios="1"/>
  <mergeCells count="129">
    <mergeCell ref="DA2:DF2"/>
    <mergeCell ref="DD4:DD5"/>
    <mergeCell ref="CR3:CT3"/>
    <mergeCell ref="CU3:CU5"/>
    <mergeCell ref="CR4:CR5"/>
    <mergeCell ref="CS4:CT4"/>
    <mergeCell ref="DC3:DC5"/>
    <mergeCell ref="CV3:CV5"/>
    <mergeCell ref="CW3:CW5"/>
    <mergeCell ref="CX3:CZ3"/>
    <mergeCell ref="CX4:CX5"/>
    <mergeCell ref="CG4:CH4"/>
    <mergeCell ref="BZ3:CB3"/>
    <mergeCell ref="BZ4:BZ5"/>
    <mergeCell ref="CA4:CB4"/>
    <mergeCell ref="CC3:CC5"/>
    <mergeCell ref="CD3:CD5"/>
    <mergeCell ref="CI2:CN2"/>
    <mergeCell ref="CI3:CI5"/>
    <mergeCell ref="CJ3:CJ5"/>
    <mergeCell ref="CK3:CK5"/>
    <mergeCell ref="CL3:CN3"/>
    <mergeCell ref="CL4:CL5"/>
    <mergeCell ref="CM4:CN4"/>
    <mergeCell ref="BY3:BY5"/>
    <mergeCell ref="BQ3:BQ5"/>
    <mergeCell ref="BR3:BR5"/>
    <mergeCell ref="BN4:BN5"/>
    <mergeCell ref="BO4:BP4"/>
    <mergeCell ref="BS3:BS5"/>
    <mergeCell ref="DE4:DF4"/>
    <mergeCell ref="DD3:DF3"/>
    <mergeCell ref="V4:V5"/>
    <mergeCell ref="W4:X4"/>
    <mergeCell ref="AE4:AE5"/>
    <mergeCell ref="AF4:AF5"/>
    <mergeCell ref="AG4:AH4"/>
    <mergeCell ref="AL4:AL5"/>
    <mergeCell ref="AM4:AN4"/>
    <mergeCell ref="CQ3:CQ5"/>
    <mergeCell ref="CY4:CZ4"/>
    <mergeCell ref="DA3:DA5"/>
    <mergeCell ref="DB3:DB5"/>
    <mergeCell ref="CO3:CO5"/>
    <mergeCell ref="CP3:CP5"/>
    <mergeCell ref="CE3:CE5"/>
    <mergeCell ref="CF3:CH3"/>
    <mergeCell ref="CF4:CF5"/>
    <mergeCell ref="BF3:BF5"/>
    <mergeCell ref="BG3:BG5"/>
    <mergeCell ref="BH3:BJ3"/>
    <mergeCell ref="BK3:BK5"/>
    <mergeCell ref="BT3:BV3"/>
    <mergeCell ref="BW3:BW5"/>
    <mergeCell ref="BT4:BT5"/>
    <mergeCell ref="BU4:BV4"/>
    <mergeCell ref="BX3:BX5"/>
    <mergeCell ref="AK3:AK5"/>
    <mergeCell ref="CO2:CT2"/>
    <mergeCell ref="CU2:CZ2"/>
    <mergeCell ref="BW2:CB2"/>
    <mergeCell ref="CC2:CH2"/>
    <mergeCell ref="AX3:AX5"/>
    <mergeCell ref="AY3:AY5"/>
    <mergeCell ref="AZ3:AZ5"/>
    <mergeCell ref="BA3:BD3"/>
    <mergeCell ref="BA4:BA5"/>
    <mergeCell ref="BB4:BB5"/>
    <mergeCell ref="BC4:BD4"/>
    <mergeCell ref="AR3:AT3"/>
    <mergeCell ref="AU3:AU5"/>
    <mergeCell ref="AR4:AR5"/>
    <mergeCell ref="AS4:AT4"/>
    <mergeCell ref="AV3:AV5"/>
    <mergeCell ref="AW3:AW5"/>
    <mergeCell ref="BL3:BL5"/>
    <mergeCell ref="BM3:BM5"/>
    <mergeCell ref="BH4:BH5"/>
    <mergeCell ref="BI4:BJ4"/>
    <mergeCell ref="BN3:BP3"/>
    <mergeCell ref="BE3:BE5"/>
    <mergeCell ref="AU2:BD2"/>
    <mergeCell ref="BE2:BJ2"/>
    <mergeCell ref="BK2:BP2"/>
    <mergeCell ref="BQ2:BV2"/>
    <mergeCell ref="Y2:AH2"/>
    <mergeCell ref="V3:X3"/>
    <mergeCell ref="Y3:Y5"/>
    <mergeCell ref="Z3:Z5"/>
    <mergeCell ref="O2:R2"/>
    <mergeCell ref="O3:O5"/>
    <mergeCell ref="P3:P5"/>
    <mergeCell ref="Q3:Q5"/>
    <mergeCell ref="AA3:AA5"/>
    <mergeCell ref="R3:R5"/>
    <mergeCell ref="AB3:AB5"/>
    <mergeCell ref="S3:S5"/>
    <mergeCell ref="AI2:AN2"/>
    <mergeCell ref="AO2:AT2"/>
    <mergeCell ref="T3:T5"/>
    <mergeCell ref="AQ3:AQ5"/>
    <mergeCell ref="AC3:AC5"/>
    <mergeCell ref="AD3:AD5"/>
    <mergeCell ref="AE3:AH3"/>
    <mergeCell ref="AI3:AI5"/>
    <mergeCell ref="U3:U5"/>
    <mergeCell ref="AL3:AN3"/>
    <mergeCell ref="AO3:AO5"/>
    <mergeCell ref="AP3:AP5"/>
    <mergeCell ref="S2:X2"/>
    <mergeCell ref="A1:L1"/>
    <mergeCell ref="A2:A5"/>
    <mergeCell ref="B2:B5"/>
    <mergeCell ref="C2:F2"/>
    <mergeCell ref="G2:J2"/>
    <mergeCell ref="K2:N2"/>
    <mergeCell ref="H3:H5"/>
    <mergeCell ref="I3:I5"/>
    <mergeCell ref="N3:N5"/>
    <mergeCell ref="J3:J5"/>
    <mergeCell ref="K3:K5"/>
    <mergeCell ref="L3:L5"/>
    <mergeCell ref="M3:M5"/>
    <mergeCell ref="C3:C5"/>
    <mergeCell ref="D3:D5"/>
    <mergeCell ref="E3:E5"/>
    <mergeCell ref="F3:F5"/>
    <mergeCell ref="G3:G5"/>
    <mergeCell ref="AJ3:AJ5"/>
  </mergeCells>
  <phoneticPr fontId="0" type="noConversion"/>
  <pageMargins left="0.59055118110236227" right="0.19685039370078741" top="0.19685039370078741" bottom="0.19685039370078741" header="0.51181102362204722" footer="0.51181102362204722"/>
  <pageSetup paperSize="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DG474"/>
  <sheetViews>
    <sheetView topLeftCell="A2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L5" sqref="L5"/>
    </sheetView>
  </sheetViews>
  <sheetFormatPr defaultRowHeight="12.75" x14ac:dyDescent="0.2"/>
  <cols>
    <col min="1" max="1" width="5.28515625" style="168" customWidth="1"/>
    <col min="2" max="2" width="33.140625" style="161" customWidth="1"/>
    <col min="3" max="3" width="9.7109375" style="169" bestFit="1" customWidth="1"/>
    <col min="4" max="4" width="8" style="161" customWidth="1"/>
    <col min="5" max="5" width="9.140625" style="161"/>
    <col min="6" max="6" width="8.7109375" style="161" customWidth="1"/>
    <col min="7" max="7" width="9.5703125" style="161" bestFit="1" customWidth="1"/>
    <col min="8" max="8" width="7.7109375" style="161" customWidth="1"/>
    <col min="9" max="9" width="9.140625" style="161"/>
    <col min="10" max="10" width="8.42578125" style="161" customWidth="1"/>
    <col min="11" max="11" width="7.7109375" style="169" customWidth="1"/>
    <col min="12" max="12" width="7.28515625" style="161" customWidth="1"/>
    <col min="13" max="18" width="7" style="161" customWidth="1"/>
    <col min="19" max="19" width="9.140625" style="161"/>
    <col min="20" max="20" width="7.5703125" style="161" customWidth="1"/>
    <col min="21" max="21" width="8.5703125" style="161" customWidth="1"/>
    <col min="22" max="22" width="8.7109375" style="161" customWidth="1"/>
    <col min="23" max="23" width="10.5703125" style="161" customWidth="1"/>
    <col min="24" max="24" width="7.5703125" style="161" customWidth="1"/>
    <col min="25" max="26" width="8.42578125" style="161" customWidth="1"/>
    <col min="27" max="27" width="9.140625" style="161"/>
    <col min="28" max="28" width="8" style="161" customWidth="1"/>
    <col min="29" max="29" width="9" style="161" customWidth="1"/>
    <col min="30" max="30" width="8.5703125" style="161" customWidth="1"/>
    <col min="31" max="31" width="9.140625" style="161"/>
    <col min="32" max="32" width="7.7109375" style="161" customWidth="1"/>
    <col min="33" max="33" width="8.42578125" style="161" customWidth="1"/>
    <col min="34" max="34" width="7.7109375" style="161" customWidth="1"/>
    <col min="35" max="35" width="9.140625" style="161"/>
    <col min="36" max="36" width="6.85546875" style="161" customWidth="1"/>
    <col min="37" max="37" width="9.140625" style="161"/>
    <col min="38" max="38" width="7.5703125" style="161" customWidth="1"/>
    <col min="39" max="39" width="9.140625" style="161"/>
    <col min="40" max="40" width="7.7109375" style="161" customWidth="1"/>
    <col min="41" max="41" width="9.140625" style="161"/>
    <col min="42" max="42" width="8.28515625" style="161" customWidth="1"/>
    <col min="43" max="43" width="7.42578125" style="161" customWidth="1"/>
    <col min="44" max="44" width="7.85546875" style="161" customWidth="1"/>
    <col min="45" max="45" width="8" style="161" customWidth="1"/>
    <col min="46" max="47" width="5.7109375" style="161" customWidth="1"/>
    <col min="48" max="49" width="7" style="161" customWidth="1"/>
    <col min="50" max="58" width="5.7109375" style="161" customWidth="1"/>
    <col min="59" max="59" width="7.140625" style="161" customWidth="1"/>
    <col min="60" max="60" width="7" style="161" customWidth="1"/>
    <col min="61" max="61" width="5.7109375" style="161" customWidth="1"/>
    <col min="62" max="62" width="6.7109375" style="161" customWidth="1"/>
    <col min="63" max="63" width="6.5703125" style="161" customWidth="1"/>
    <col min="64" max="64" width="7.7109375" style="161" customWidth="1"/>
    <col min="65" max="65" width="5.42578125" style="161" customWidth="1"/>
    <col min="66" max="66" width="8.5703125" style="161" customWidth="1"/>
    <col min="67" max="68" width="6.42578125" style="161" customWidth="1"/>
    <col min="69" max="69" width="6.7109375" style="161" customWidth="1"/>
    <col min="70" max="70" width="5.140625" style="161" customWidth="1"/>
    <col min="71" max="71" width="7" style="161" customWidth="1"/>
    <col min="72" max="72" width="6.85546875" style="161" customWidth="1"/>
    <col min="73" max="78" width="6.42578125" style="161" customWidth="1"/>
    <col min="79" max="79" width="8" style="161" customWidth="1"/>
    <col min="80" max="80" width="7" style="161" customWidth="1"/>
    <col min="81" max="81" width="6.28515625" style="161" customWidth="1"/>
    <col min="82" max="86" width="5.85546875" style="161" customWidth="1"/>
    <col min="87" max="87" width="8.28515625" style="161" customWidth="1"/>
    <col min="88" max="88" width="7.140625" style="161" customWidth="1"/>
    <col min="89" max="89" width="7.28515625" style="161" customWidth="1"/>
    <col min="90" max="90" width="5.85546875" style="161" customWidth="1"/>
    <col min="91" max="16384" width="9.140625" style="161"/>
  </cols>
  <sheetData>
    <row r="1" spans="1:111" ht="33" customHeight="1" x14ac:dyDescent="0.2">
      <c r="A1" s="160" t="s">
        <v>42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</row>
    <row r="2" spans="1:111" ht="88.5" customHeight="1" x14ac:dyDescent="0.2">
      <c r="A2" s="162" t="s">
        <v>0</v>
      </c>
      <c r="B2" s="163" t="s">
        <v>69</v>
      </c>
      <c r="C2" s="71" t="s">
        <v>71</v>
      </c>
      <c r="D2" s="71"/>
      <c r="E2" s="71"/>
      <c r="F2" s="71"/>
      <c r="G2" s="71" t="s">
        <v>72</v>
      </c>
      <c r="H2" s="71"/>
      <c r="I2" s="71"/>
      <c r="J2" s="71"/>
      <c r="K2" s="71" t="s">
        <v>73</v>
      </c>
      <c r="L2" s="71"/>
      <c r="M2" s="71"/>
      <c r="N2" s="71"/>
      <c r="O2" s="71" t="s">
        <v>179</v>
      </c>
      <c r="P2" s="71"/>
      <c r="Q2" s="71"/>
      <c r="R2" s="71"/>
      <c r="S2" s="71" t="s">
        <v>35</v>
      </c>
      <c r="T2" s="71"/>
      <c r="U2" s="71"/>
      <c r="V2" s="71"/>
      <c r="W2" s="71" t="s">
        <v>36</v>
      </c>
      <c r="X2" s="71"/>
      <c r="Y2" s="71"/>
      <c r="Z2" s="71"/>
      <c r="AA2" s="71" t="s">
        <v>37</v>
      </c>
      <c r="AB2" s="71"/>
      <c r="AC2" s="71"/>
      <c r="AD2" s="71"/>
      <c r="AE2" s="71" t="s">
        <v>180</v>
      </c>
      <c r="AF2" s="71"/>
      <c r="AG2" s="71"/>
      <c r="AH2" s="71"/>
      <c r="AI2" s="71" t="s">
        <v>39</v>
      </c>
      <c r="AJ2" s="71"/>
      <c r="AK2" s="71"/>
      <c r="AL2" s="71"/>
      <c r="AM2" s="71" t="s">
        <v>40</v>
      </c>
      <c r="AN2" s="71"/>
      <c r="AO2" s="71"/>
      <c r="AP2" s="71"/>
      <c r="AQ2" s="71" t="s">
        <v>144</v>
      </c>
      <c r="AR2" s="71"/>
      <c r="AS2" s="71"/>
      <c r="AT2" s="71"/>
      <c r="AU2" s="71" t="s">
        <v>145</v>
      </c>
      <c r="AV2" s="71"/>
      <c r="AW2" s="71"/>
      <c r="AX2" s="71"/>
      <c r="AY2" s="71" t="s">
        <v>146</v>
      </c>
      <c r="AZ2" s="71"/>
      <c r="BA2" s="71"/>
      <c r="BB2" s="71"/>
      <c r="BC2" s="71" t="s">
        <v>181</v>
      </c>
      <c r="BD2" s="71"/>
      <c r="BE2" s="71"/>
      <c r="BF2" s="71"/>
      <c r="BG2" s="71" t="s">
        <v>199</v>
      </c>
      <c r="BH2" s="71"/>
      <c r="BI2" s="71"/>
      <c r="BJ2" s="71"/>
      <c r="BK2" s="71" t="s">
        <v>198</v>
      </c>
      <c r="BL2" s="71"/>
      <c r="BM2" s="71"/>
      <c r="BN2" s="71"/>
      <c r="BO2" s="71" t="s">
        <v>182</v>
      </c>
      <c r="BP2" s="71"/>
      <c r="BQ2" s="71"/>
      <c r="BR2" s="71"/>
      <c r="BS2" s="71" t="s">
        <v>183</v>
      </c>
      <c r="BT2" s="71"/>
      <c r="BU2" s="71"/>
      <c r="BV2" s="71"/>
      <c r="BW2" s="71" t="s">
        <v>155</v>
      </c>
      <c r="BX2" s="71"/>
      <c r="BY2" s="71"/>
      <c r="BZ2" s="71"/>
      <c r="CA2" s="71" t="s">
        <v>156</v>
      </c>
      <c r="CB2" s="71"/>
      <c r="CC2" s="71"/>
      <c r="CD2" s="71"/>
      <c r="CE2" s="71" t="s">
        <v>159</v>
      </c>
      <c r="CF2" s="71"/>
      <c r="CG2" s="71"/>
      <c r="CH2" s="71"/>
      <c r="CI2" s="71" t="s">
        <v>184</v>
      </c>
      <c r="CJ2" s="71"/>
      <c r="CK2" s="71"/>
      <c r="CL2" s="71"/>
    </row>
    <row r="3" spans="1:111" ht="12.75" customHeight="1" x14ac:dyDescent="0.2">
      <c r="A3" s="162"/>
      <c r="B3" s="163"/>
      <c r="C3" s="171" t="s">
        <v>32</v>
      </c>
      <c r="D3" s="71" t="s">
        <v>30</v>
      </c>
      <c r="E3" s="71"/>
      <c r="F3" s="71"/>
      <c r="G3" s="71" t="s">
        <v>32</v>
      </c>
      <c r="H3" s="71" t="s">
        <v>30</v>
      </c>
      <c r="I3" s="71"/>
      <c r="J3" s="71"/>
      <c r="K3" s="171" t="s">
        <v>32</v>
      </c>
      <c r="L3" s="71" t="s">
        <v>30</v>
      </c>
      <c r="M3" s="71"/>
      <c r="N3" s="71"/>
      <c r="O3" s="135" t="s">
        <v>32</v>
      </c>
      <c r="P3" s="71" t="s">
        <v>30</v>
      </c>
      <c r="Q3" s="71"/>
      <c r="R3" s="71"/>
      <c r="S3" s="71" t="s">
        <v>32</v>
      </c>
      <c r="T3" s="71" t="s">
        <v>30</v>
      </c>
      <c r="U3" s="71"/>
      <c r="V3" s="71"/>
      <c r="W3" s="71" t="s">
        <v>32</v>
      </c>
      <c r="X3" s="71" t="s">
        <v>30</v>
      </c>
      <c r="Y3" s="71"/>
      <c r="Z3" s="71"/>
      <c r="AA3" s="71" t="s">
        <v>32</v>
      </c>
      <c r="AB3" s="71" t="s">
        <v>30</v>
      </c>
      <c r="AC3" s="71"/>
      <c r="AD3" s="71"/>
      <c r="AE3" s="71" t="s">
        <v>32</v>
      </c>
      <c r="AF3" s="71" t="s">
        <v>30</v>
      </c>
      <c r="AG3" s="71"/>
      <c r="AH3" s="71"/>
      <c r="AI3" s="71" t="s">
        <v>32</v>
      </c>
      <c r="AJ3" s="71" t="s">
        <v>30</v>
      </c>
      <c r="AK3" s="71"/>
      <c r="AL3" s="71"/>
      <c r="AM3" s="71" t="s">
        <v>32</v>
      </c>
      <c r="AN3" s="71" t="s">
        <v>30</v>
      </c>
      <c r="AO3" s="71"/>
      <c r="AP3" s="71"/>
      <c r="AQ3" s="71" t="s">
        <v>32</v>
      </c>
      <c r="AR3" s="71" t="s">
        <v>30</v>
      </c>
      <c r="AS3" s="71"/>
      <c r="AT3" s="71"/>
      <c r="AU3" s="71" t="s">
        <v>32</v>
      </c>
      <c r="AV3" s="71" t="s">
        <v>30</v>
      </c>
      <c r="AW3" s="71"/>
      <c r="AX3" s="71"/>
      <c r="AY3" s="71" t="s">
        <v>32</v>
      </c>
      <c r="AZ3" s="71" t="s">
        <v>30</v>
      </c>
      <c r="BA3" s="71"/>
      <c r="BB3" s="71"/>
      <c r="BC3" s="71" t="s">
        <v>32</v>
      </c>
      <c r="BD3" s="71" t="s">
        <v>30</v>
      </c>
      <c r="BE3" s="71"/>
      <c r="BF3" s="71"/>
      <c r="BG3" s="71" t="s">
        <v>32</v>
      </c>
      <c r="BH3" s="71" t="s">
        <v>30</v>
      </c>
      <c r="BI3" s="71"/>
      <c r="BJ3" s="71"/>
      <c r="BK3" s="71" t="s">
        <v>32</v>
      </c>
      <c r="BL3" s="71" t="s">
        <v>30</v>
      </c>
      <c r="BM3" s="71"/>
      <c r="BN3" s="71"/>
      <c r="BO3" s="71" t="s">
        <v>32</v>
      </c>
      <c r="BP3" s="71" t="s">
        <v>30</v>
      </c>
      <c r="BQ3" s="71"/>
      <c r="BR3" s="71"/>
      <c r="BS3" s="71" t="s">
        <v>32</v>
      </c>
      <c r="BT3" s="71" t="s">
        <v>30</v>
      </c>
      <c r="BU3" s="71"/>
      <c r="BV3" s="71"/>
      <c r="BW3" s="71" t="s">
        <v>32</v>
      </c>
      <c r="BX3" s="71" t="s">
        <v>30</v>
      </c>
      <c r="BY3" s="71"/>
      <c r="BZ3" s="71"/>
      <c r="CA3" s="71" t="s">
        <v>32</v>
      </c>
      <c r="CB3" s="71" t="s">
        <v>30</v>
      </c>
      <c r="CC3" s="71"/>
      <c r="CD3" s="71"/>
      <c r="CE3" s="71" t="s">
        <v>32</v>
      </c>
      <c r="CF3" s="71" t="s">
        <v>30</v>
      </c>
      <c r="CG3" s="71"/>
      <c r="CH3" s="71"/>
      <c r="CI3" s="71" t="s">
        <v>32</v>
      </c>
      <c r="CJ3" s="71" t="s">
        <v>30</v>
      </c>
      <c r="CK3" s="71"/>
      <c r="CL3" s="71"/>
    </row>
    <row r="4" spans="1:111" ht="72" customHeight="1" x14ac:dyDescent="0.2">
      <c r="A4" s="162"/>
      <c r="B4" s="163"/>
      <c r="C4" s="171"/>
      <c r="D4" s="164" t="s">
        <v>33</v>
      </c>
      <c r="E4" s="164" t="s">
        <v>5</v>
      </c>
      <c r="F4" s="164" t="s">
        <v>16</v>
      </c>
      <c r="G4" s="71"/>
      <c r="H4" s="164" t="s">
        <v>33</v>
      </c>
      <c r="I4" s="164" t="s">
        <v>5</v>
      </c>
      <c r="J4" s="164" t="s">
        <v>16</v>
      </c>
      <c r="K4" s="171"/>
      <c r="L4" s="164" t="s">
        <v>33</v>
      </c>
      <c r="M4" s="164" t="s">
        <v>5</v>
      </c>
      <c r="N4" s="164" t="s">
        <v>16</v>
      </c>
      <c r="O4" s="135"/>
      <c r="P4" s="164" t="s">
        <v>33</v>
      </c>
      <c r="Q4" s="164" t="s">
        <v>5</v>
      </c>
      <c r="R4" s="164" t="s">
        <v>16</v>
      </c>
      <c r="S4" s="71"/>
      <c r="T4" s="164" t="s">
        <v>33</v>
      </c>
      <c r="U4" s="164" t="s">
        <v>5</v>
      </c>
      <c r="V4" s="164" t="s">
        <v>16</v>
      </c>
      <c r="W4" s="71"/>
      <c r="X4" s="164" t="s">
        <v>33</v>
      </c>
      <c r="Y4" s="164" t="s">
        <v>5</v>
      </c>
      <c r="Z4" s="164" t="s">
        <v>16</v>
      </c>
      <c r="AA4" s="71"/>
      <c r="AB4" s="164" t="s">
        <v>33</v>
      </c>
      <c r="AC4" s="164" t="s">
        <v>5</v>
      </c>
      <c r="AD4" s="164" t="s">
        <v>16</v>
      </c>
      <c r="AE4" s="71"/>
      <c r="AF4" s="164" t="s">
        <v>33</v>
      </c>
      <c r="AG4" s="164" t="s">
        <v>5</v>
      </c>
      <c r="AH4" s="164" t="s">
        <v>16</v>
      </c>
      <c r="AI4" s="71"/>
      <c r="AJ4" s="164" t="s">
        <v>33</v>
      </c>
      <c r="AK4" s="164" t="s">
        <v>5</v>
      </c>
      <c r="AL4" s="164" t="s">
        <v>16</v>
      </c>
      <c r="AM4" s="71"/>
      <c r="AN4" s="164" t="s">
        <v>33</v>
      </c>
      <c r="AO4" s="164" t="s">
        <v>5</v>
      </c>
      <c r="AP4" s="164" t="s">
        <v>16</v>
      </c>
      <c r="AQ4" s="71"/>
      <c r="AR4" s="164" t="s">
        <v>33</v>
      </c>
      <c r="AS4" s="164" t="s">
        <v>5</v>
      </c>
      <c r="AT4" s="164" t="s">
        <v>16</v>
      </c>
      <c r="AU4" s="71"/>
      <c r="AV4" s="164" t="s">
        <v>33</v>
      </c>
      <c r="AW4" s="164" t="s">
        <v>5</v>
      </c>
      <c r="AX4" s="164" t="s">
        <v>16</v>
      </c>
      <c r="AY4" s="71"/>
      <c r="AZ4" s="164" t="s">
        <v>33</v>
      </c>
      <c r="BA4" s="164" t="s">
        <v>5</v>
      </c>
      <c r="BB4" s="164" t="s">
        <v>16</v>
      </c>
      <c r="BC4" s="71"/>
      <c r="BD4" s="164" t="s">
        <v>33</v>
      </c>
      <c r="BE4" s="164" t="s">
        <v>5</v>
      </c>
      <c r="BF4" s="164" t="s">
        <v>16</v>
      </c>
      <c r="BG4" s="71"/>
      <c r="BH4" s="164" t="s">
        <v>33</v>
      </c>
      <c r="BI4" s="164" t="s">
        <v>5</v>
      </c>
      <c r="BJ4" s="164" t="s">
        <v>16</v>
      </c>
      <c r="BK4" s="71"/>
      <c r="BL4" s="164" t="s">
        <v>33</v>
      </c>
      <c r="BM4" s="164" t="s">
        <v>5</v>
      </c>
      <c r="BN4" s="164" t="s">
        <v>16</v>
      </c>
      <c r="BO4" s="71"/>
      <c r="BP4" s="164" t="s">
        <v>33</v>
      </c>
      <c r="BQ4" s="164" t="s">
        <v>5</v>
      </c>
      <c r="BR4" s="164" t="s">
        <v>16</v>
      </c>
      <c r="BS4" s="71"/>
      <c r="BT4" s="164" t="s">
        <v>33</v>
      </c>
      <c r="BU4" s="164" t="s">
        <v>5</v>
      </c>
      <c r="BV4" s="164" t="s">
        <v>16</v>
      </c>
      <c r="BW4" s="71"/>
      <c r="BX4" s="164" t="s">
        <v>33</v>
      </c>
      <c r="BY4" s="164" t="s">
        <v>5</v>
      </c>
      <c r="BZ4" s="164" t="s">
        <v>16</v>
      </c>
      <c r="CA4" s="71"/>
      <c r="CB4" s="164" t="s">
        <v>33</v>
      </c>
      <c r="CC4" s="164" t="s">
        <v>5</v>
      </c>
      <c r="CD4" s="164" t="s">
        <v>16</v>
      </c>
      <c r="CE4" s="71"/>
      <c r="CF4" s="164" t="s">
        <v>33</v>
      </c>
      <c r="CG4" s="164" t="s">
        <v>5</v>
      </c>
      <c r="CH4" s="164" t="s">
        <v>16</v>
      </c>
      <c r="CI4" s="71"/>
      <c r="CJ4" s="164" t="s">
        <v>33</v>
      </c>
      <c r="CK4" s="164" t="s">
        <v>5</v>
      </c>
      <c r="CL4" s="164" t="s">
        <v>16</v>
      </c>
    </row>
    <row r="5" spans="1:111" x14ac:dyDescent="0.2">
      <c r="A5" s="17">
        <v>2</v>
      </c>
      <c r="B5" s="165" t="s">
        <v>215</v>
      </c>
      <c r="C5" s="30">
        <f>'свод разд2'!F6</f>
        <v>36</v>
      </c>
      <c r="D5" s="19">
        <v>22</v>
      </c>
      <c r="E5" s="19">
        <v>16</v>
      </c>
      <c r="F5" s="19">
        <v>4</v>
      </c>
      <c r="G5" s="19">
        <v>36</v>
      </c>
      <c r="H5" s="19">
        <v>22</v>
      </c>
      <c r="I5" s="19">
        <v>16</v>
      </c>
      <c r="J5" s="19">
        <v>4</v>
      </c>
      <c r="K5" s="30">
        <f>'свод разд2'!N6</f>
        <v>0</v>
      </c>
      <c r="L5" s="19"/>
      <c r="M5" s="19"/>
      <c r="N5" s="19"/>
      <c r="O5" s="173">
        <v>2</v>
      </c>
      <c r="P5" s="19">
        <v>2</v>
      </c>
      <c r="Q5" s="19"/>
      <c r="R5" s="19"/>
      <c r="S5" s="19">
        <v>292</v>
      </c>
      <c r="T5" s="19">
        <v>5</v>
      </c>
      <c r="U5" s="19">
        <v>169</v>
      </c>
      <c r="V5" s="19">
        <v>68</v>
      </c>
      <c r="W5" s="19">
        <v>627</v>
      </c>
      <c r="X5" s="19">
        <v>0</v>
      </c>
      <c r="Y5" s="19">
        <v>288</v>
      </c>
      <c r="Z5" s="19">
        <v>153</v>
      </c>
      <c r="AA5" s="19">
        <v>95</v>
      </c>
      <c r="AB5" s="19">
        <v>0</v>
      </c>
      <c r="AC5" s="19">
        <v>66</v>
      </c>
      <c r="AD5" s="19">
        <v>10</v>
      </c>
      <c r="AE5" s="19">
        <v>266</v>
      </c>
      <c r="AF5" s="19">
        <v>0</v>
      </c>
      <c r="AG5" s="19">
        <v>131</v>
      </c>
      <c r="AH5" s="19">
        <v>65</v>
      </c>
      <c r="AI5" s="19">
        <v>510</v>
      </c>
      <c r="AJ5" s="19">
        <v>0</v>
      </c>
      <c r="AK5" s="19">
        <v>233</v>
      </c>
      <c r="AL5" s="19">
        <v>139</v>
      </c>
      <c r="AM5" s="19">
        <v>87</v>
      </c>
      <c r="AN5" s="19">
        <v>0</v>
      </c>
      <c r="AO5" s="19">
        <v>44</v>
      </c>
      <c r="AP5" s="19">
        <v>37</v>
      </c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>
        <v>1</v>
      </c>
      <c r="BH5" s="19">
        <v>1</v>
      </c>
      <c r="BI5" s="19"/>
      <c r="BJ5" s="19"/>
      <c r="BK5" s="19">
        <v>4</v>
      </c>
      <c r="BL5" s="19">
        <v>4</v>
      </c>
      <c r="BM5" s="19">
        <v>2</v>
      </c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</row>
    <row r="6" spans="1:111" ht="12.75" customHeight="1" x14ac:dyDescent="0.2">
      <c r="A6" s="17">
        <v>82</v>
      </c>
      <c r="B6" s="18"/>
      <c r="C6" s="30">
        <f>'свод разд2'!F7</f>
        <v>0</v>
      </c>
      <c r="D6" s="19"/>
      <c r="E6" s="19"/>
      <c r="F6" s="19"/>
      <c r="G6" s="19"/>
      <c r="H6" s="19"/>
      <c r="I6" s="19"/>
      <c r="J6" s="19"/>
      <c r="K6" s="30">
        <f>'свод разд2'!N7</f>
        <v>0</v>
      </c>
      <c r="L6" s="19"/>
      <c r="M6" s="19"/>
      <c r="N6" s="19"/>
      <c r="O6" s="173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</row>
    <row r="7" spans="1:111" s="170" customFormat="1" ht="24.75" customHeight="1" x14ac:dyDescent="0.2">
      <c r="A7" s="150"/>
      <c r="B7" s="151" t="s">
        <v>81</v>
      </c>
      <c r="C7" s="172">
        <f>'свод разд2'!F8</f>
        <v>36</v>
      </c>
      <c r="D7" s="148">
        <f>SUM(D5:D6)</f>
        <v>22</v>
      </c>
      <c r="E7" s="148">
        <f>SUM(E5:E6)</f>
        <v>16</v>
      </c>
      <c r="F7" s="148">
        <f>SUM(F5:F6)</f>
        <v>4</v>
      </c>
      <c r="G7" s="148">
        <f>'свод разд2'!C8</f>
        <v>35</v>
      </c>
      <c r="H7" s="148">
        <f>SUM(H5:H6)</f>
        <v>22</v>
      </c>
      <c r="I7" s="148">
        <f>SUM(I5:I6)</f>
        <v>16</v>
      </c>
      <c r="J7" s="148">
        <f>SUM(J5:J6)</f>
        <v>4</v>
      </c>
      <c r="K7" s="172">
        <f>'свод разд2'!N8</f>
        <v>0</v>
      </c>
      <c r="L7" s="148">
        <f>SUM(L5:L6)</f>
        <v>0</v>
      </c>
      <c r="M7" s="148">
        <f>SUM(M5:M6)</f>
        <v>0</v>
      </c>
      <c r="N7" s="148">
        <f>SUM(N5:N6)</f>
        <v>0</v>
      </c>
      <c r="O7" s="148">
        <f>SUM(O5:O6)</f>
        <v>2</v>
      </c>
      <c r="P7" s="148">
        <f>SUM(P5:P6)</f>
        <v>2</v>
      </c>
      <c r="Q7" s="148">
        <f>SUM(Q5:Q6)</f>
        <v>0</v>
      </c>
      <c r="R7" s="148">
        <f>SUM(R5:R6)</f>
        <v>0</v>
      </c>
      <c r="S7" s="148">
        <f>SUM(S5:S6)</f>
        <v>292</v>
      </c>
      <c r="T7" s="148">
        <f>SUM(T5:T6)</f>
        <v>5</v>
      </c>
      <c r="U7" s="148">
        <f>SUM(U5:U6)</f>
        <v>169</v>
      </c>
      <c r="V7" s="148">
        <f>SUM(V5:V6)</f>
        <v>68</v>
      </c>
      <c r="W7" s="148">
        <f>SUM(W5:W6)</f>
        <v>627</v>
      </c>
      <c r="X7" s="148">
        <f>SUM(X5:X6)</f>
        <v>0</v>
      </c>
      <c r="Y7" s="148">
        <f>SUM(Y5:Y6)</f>
        <v>288</v>
      </c>
      <c r="Z7" s="148">
        <f>SUM(Z5:Z6)</f>
        <v>153</v>
      </c>
      <c r="AA7" s="148">
        <f>SUM(AA5:AA6)</f>
        <v>95</v>
      </c>
      <c r="AB7" s="148">
        <f>SUM(AB5:AB6)</f>
        <v>0</v>
      </c>
      <c r="AC7" s="148">
        <f>SUM(AC5:AC6)</f>
        <v>66</v>
      </c>
      <c r="AD7" s="148">
        <f>SUM(AD5:AD6)</f>
        <v>10</v>
      </c>
      <c r="AE7" s="148">
        <f>SUM(AE5:AE6)</f>
        <v>266</v>
      </c>
      <c r="AF7" s="148">
        <f>SUM(AF5:AF6)</f>
        <v>0</v>
      </c>
      <c r="AG7" s="148">
        <f>SUM(AG5:AG6)</f>
        <v>131</v>
      </c>
      <c r="AH7" s="148">
        <f>SUM(AH5:AH6)</f>
        <v>65</v>
      </c>
      <c r="AI7" s="148">
        <f>SUM(AI5:AI6)</f>
        <v>510</v>
      </c>
      <c r="AJ7" s="148">
        <f>SUM(AJ5:AJ6)</f>
        <v>0</v>
      </c>
      <c r="AK7" s="148">
        <f>SUM(AK5:AK6)</f>
        <v>233</v>
      </c>
      <c r="AL7" s="148">
        <f>SUM(AL5:AL6)</f>
        <v>139</v>
      </c>
      <c r="AM7" s="148">
        <f>SUM(AM5:AM6)</f>
        <v>87</v>
      </c>
      <c r="AN7" s="148">
        <f>SUM(AN5:AN6)</f>
        <v>0</v>
      </c>
      <c r="AO7" s="148">
        <f>SUM(AO5:AO6)</f>
        <v>44</v>
      </c>
      <c r="AP7" s="148">
        <f>SUM(AP5:AP6)</f>
        <v>37</v>
      </c>
      <c r="AQ7" s="148">
        <f>SUM(AQ5:AQ6)</f>
        <v>0</v>
      </c>
      <c r="AR7" s="148">
        <f>SUM(AR5:AR6)</f>
        <v>0</v>
      </c>
      <c r="AS7" s="148">
        <f>SUM(AS5:AS6)</f>
        <v>0</v>
      </c>
      <c r="AT7" s="148">
        <f>SUM(AT5:AT6)</f>
        <v>0</v>
      </c>
      <c r="AU7" s="148">
        <f>SUM(AU5:AU6)</f>
        <v>0</v>
      </c>
      <c r="AV7" s="148">
        <f>SUM(AV5:AV6)</f>
        <v>0</v>
      </c>
      <c r="AW7" s="148">
        <f>SUM(AW5:AW6)</f>
        <v>0</v>
      </c>
      <c r="AX7" s="148">
        <f>SUM(AX5:AX6)</f>
        <v>0</v>
      </c>
      <c r="AY7" s="148">
        <f>SUM(AY5:AY6)</f>
        <v>0</v>
      </c>
      <c r="AZ7" s="148">
        <f>SUM(AZ5:AZ6)</f>
        <v>0</v>
      </c>
      <c r="BA7" s="148">
        <f>SUM(BA5:BA6)</f>
        <v>0</v>
      </c>
      <c r="BB7" s="148">
        <f>SUM(BB5:BB6)</f>
        <v>0</v>
      </c>
      <c r="BC7" s="148">
        <f>SUM(BC5:BC6)</f>
        <v>0</v>
      </c>
      <c r="BD7" s="148">
        <f>SUM(BD5:BD6)</f>
        <v>0</v>
      </c>
      <c r="BE7" s="148">
        <f>SUM(BE5:BE6)</f>
        <v>0</v>
      </c>
      <c r="BF7" s="148">
        <f>SUM(BF5:BF6)</f>
        <v>0</v>
      </c>
      <c r="BG7" s="148">
        <f>SUM(BG5:BG6)</f>
        <v>1</v>
      </c>
      <c r="BH7" s="148">
        <f>SUM(BH5:BH6)</f>
        <v>1</v>
      </c>
      <c r="BI7" s="148">
        <f>SUM(BI5:BI6)</f>
        <v>0</v>
      </c>
      <c r="BJ7" s="148">
        <f>SUM(BJ5:BJ6)</f>
        <v>0</v>
      </c>
      <c r="BK7" s="148">
        <f>SUM(BK5:BK6)</f>
        <v>4</v>
      </c>
      <c r="BL7" s="148">
        <f>SUM(BL5:BL6)</f>
        <v>4</v>
      </c>
      <c r="BM7" s="148">
        <f>SUM(BM5:BM6)</f>
        <v>2</v>
      </c>
      <c r="BN7" s="148">
        <f>SUM(BN5:BN6)</f>
        <v>0</v>
      </c>
      <c r="BO7" s="148">
        <f>SUM(BO5:BO6)</f>
        <v>0</v>
      </c>
      <c r="BP7" s="148">
        <f>SUM(BP5:BP6)</f>
        <v>0</v>
      </c>
      <c r="BQ7" s="148">
        <f>SUM(BQ5:BQ6)</f>
        <v>0</v>
      </c>
      <c r="BR7" s="148">
        <f>SUM(BR5:BR6)</f>
        <v>0</v>
      </c>
      <c r="BS7" s="148">
        <f>SUM(BS5:BS6)</f>
        <v>0</v>
      </c>
      <c r="BT7" s="148">
        <f>SUM(BT5:BT6)</f>
        <v>0</v>
      </c>
      <c r="BU7" s="148">
        <f>SUM(BU5:BU6)</f>
        <v>0</v>
      </c>
      <c r="BV7" s="148">
        <f>SUM(BV5:BV6)</f>
        <v>0</v>
      </c>
      <c r="BW7" s="148">
        <f>SUM(BW5:BW6)</f>
        <v>0</v>
      </c>
      <c r="BX7" s="148">
        <f>SUM(BX5:BX6)</f>
        <v>0</v>
      </c>
      <c r="BY7" s="148">
        <f>SUM(BY5:BY6)</f>
        <v>0</v>
      </c>
      <c r="BZ7" s="148">
        <f>SUM(BZ5:BZ6)</f>
        <v>0</v>
      </c>
      <c r="CA7" s="148">
        <f>SUM(CA5:CA6)</f>
        <v>0</v>
      </c>
      <c r="CB7" s="148">
        <f>SUM(CB5:CB6)</f>
        <v>0</v>
      </c>
      <c r="CC7" s="148">
        <f>SUM(CC5:CC6)</f>
        <v>0</v>
      </c>
      <c r="CD7" s="148">
        <f>SUM(CD5:CD6)</f>
        <v>0</v>
      </c>
      <c r="CE7" s="148">
        <f>SUM(CE5:CE6)</f>
        <v>0</v>
      </c>
      <c r="CF7" s="148">
        <f>SUM(CF5:CF6)</f>
        <v>0</v>
      </c>
      <c r="CG7" s="148">
        <f>SUM(CG5:CG6)</f>
        <v>0</v>
      </c>
      <c r="CH7" s="148">
        <f>SUM(CH5:CH6)</f>
        <v>0</v>
      </c>
      <c r="CI7" s="148">
        <f>SUM(CI5:CI6)</f>
        <v>0</v>
      </c>
      <c r="CJ7" s="148">
        <f>SUM(CJ5:CJ6)</f>
        <v>0</v>
      </c>
      <c r="CK7" s="148">
        <f>SUM(CK5:CK6)</f>
        <v>0</v>
      </c>
      <c r="CL7" s="148">
        <f>SUM(CL5:CL6)</f>
        <v>0</v>
      </c>
    </row>
    <row r="8" spans="1:111" x14ac:dyDescent="0.2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</row>
    <row r="9" spans="1:11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</row>
    <row r="10" spans="1:111" x14ac:dyDescent="0.2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</row>
    <row r="11" spans="1:111" x14ac:dyDescent="0.2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</row>
    <row r="12" spans="1:111" x14ac:dyDescent="0.2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</row>
    <row r="13" spans="1:111" x14ac:dyDescent="0.2">
      <c r="A13" s="16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</row>
    <row r="14" spans="1:111" x14ac:dyDescent="0.2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</row>
    <row r="15" spans="1:111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</row>
    <row r="16" spans="1:111" x14ac:dyDescent="0.2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</row>
    <row r="17" spans="1:111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</row>
    <row r="18" spans="1:111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</row>
    <row r="19" spans="1:111" x14ac:dyDescent="0.2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</row>
    <row r="20" spans="1:111" x14ac:dyDescent="0.2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</row>
    <row r="21" spans="1:111" x14ac:dyDescent="0.2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</row>
    <row r="22" spans="1:111" x14ac:dyDescent="0.2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</row>
    <row r="23" spans="1:111" x14ac:dyDescent="0.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/>
      <c r="CQ23" s="167"/>
      <c r="CR23" s="167"/>
      <c r="CS23" s="167"/>
      <c r="CT23" s="167"/>
      <c r="CU23" s="167"/>
      <c r="CV23" s="167"/>
      <c r="CW23" s="167"/>
      <c r="CX23" s="167"/>
      <c r="CY23" s="167"/>
      <c r="CZ23" s="167"/>
      <c r="DA23" s="167"/>
      <c r="DB23" s="167"/>
      <c r="DC23" s="167"/>
      <c r="DD23" s="167"/>
      <c r="DE23" s="167"/>
      <c r="DF23" s="167"/>
      <c r="DG23" s="167"/>
    </row>
    <row r="24" spans="1:111" x14ac:dyDescent="0.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</row>
    <row r="25" spans="1:111" x14ac:dyDescent="0.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</row>
    <row r="26" spans="1:111" x14ac:dyDescent="0.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  <c r="CT26" s="167"/>
      <c r="CU26" s="167"/>
      <c r="CV26" s="167"/>
      <c r="CW26" s="167"/>
      <c r="CX26" s="167"/>
      <c r="CY26" s="167"/>
      <c r="CZ26" s="167"/>
      <c r="DA26" s="167"/>
      <c r="DB26" s="167"/>
      <c r="DC26" s="167"/>
      <c r="DD26" s="167"/>
      <c r="DE26" s="167"/>
      <c r="DF26" s="167"/>
      <c r="DG26" s="167"/>
    </row>
    <row r="27" spans="1:111" x14ac:dyDescent="0.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</row>
    <row r="28" spans="1:111" x14ac:dyDescent="0.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</row>
    <row r="29" spans="1:111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</row>
    <row r="30" spans="1:11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</row>
    <row r="31" spans="1:111" x14ac:dyDescent="0.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67"/>
      <c r="CV31" s="167"/>
      <c r="CW31" s="167"/>
      <c r="CX31" s="167"/>
      <c r="CY31" s="167"/>
      <c r="CZ31" s="167"/>
      <c r="DA31" s="167"/>
      <c r="DB31" s="167"/>
      <c r="DC31" s="167"/>
      <c r="DD31" s="167"/>
      <c r="DE31" s="167"/>
      <c r="DF31" s="167"/>
      <c r="DG31" s="167"/>
    </row>
    <row r="32" spans="1:111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</row>
    <row r="33" spans="1:111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7"/>
      <c r="BY33" s="167"/>
      <c r="BZ33" s="167"/>
      <c r="CA33" s="167"/>
      <c r="CB33" s="167"/>
      <c r="CC33" s="167"/>
      <c r="CD33" s="167"/>
      <c r="CE33" s="167"/>
      <c r="CF33" s="167"/>
      <c r="CG33" s="167"/>
      <c r="CH33" s="167"/>
      <c r="CI33" s="167"/>
      <c r="CJ33" s="167"/>
      <c r="CK33" s="167"/>
      <c r="CL33" s="167"/>
      <c r="CM33" s="167"/>
      <c r="CN33" s="167"/>
      <c r="CO33" s="167"/>
      <c r="CP33" s="167"/>
      <c r="CQ33" s="167"/>
      <c r="CR33" s="167"/>
      <c r="CS33" s="167"/>
      <c r="CT33" s="167"/>
      <c r="CU33" s="167"/>
      <c r="CV33" s="167"/>
      <c r="CW33" s="167"/>
      <c r="CX33" s="167"/>
      <c r="CY33" s="167"/>
      <c r="CZ33" s="167"/>
      <c r="DA33" s="167"/>
      <c r="DB33" s="167"/>
      <c r="DC33" s="167"/>
      <c r="DD33" s="167"/>
      <c r="DE33" s="167"/>
      <c r="DF33" s="167"/>
      <c r="DG33" s="167"/>
    </row>
    <row r="34" spans="1:111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7"/>
      <c r="CZ34" s="167"/>
      <c r="DA34" s="167"/>
      <c r="DB34" s="167"/>
      <c r="DC34" s="167"/>
      <c r="DD34" s="167"/>
      <c r="DE34" s="167"/>
      <c r="DF34" s="167"/>
      <c r="DG34" s="167"/>
    </row>
    <row r="35" spans="1:111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7"/>
      <c r="DE35" s="167"/>
      <c r="DF35" s="167"/>
      <c r="DG35" s="167"/>
    </row>
    <row r="36" spans="1:111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167"/>
      <c r="DF36" s="167"/>
      <c r="DG36" s="167"/>
    </row>
    <row r="37" spans="1:111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</row>
    <row r="38" spans="1:111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  <c r="DE38" s="167"/>
      <c r="DF38" s="167"/>
      <c r="DG38" s="167"/>
    </row>
    <row r="39" spans="1:111" x14ac:dyDescent="0.2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</row>
    <row r="40" spans="1:111" x14ac:dyDescent="0.2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</row>
    <row r="41" spans="1:111" x14ac:dyDescent="0.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</row>
    <row r="42" spans="1:111" x14ac:dyDescent="0.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</row>
    <row r="43" spans="1:111" x14ac:dyDescent="0.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</row>
    <row r="44" spans="1:111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  <c r="CW44" s="167"/>
      <c r="CX44" s="167"/>
      <c r="CY44" s="167"/>
      <c r="CZ44" s="167"/>
      <c r="DA44" s="167"/>
      <c r="DB44" s="167"/>
      <c r="DC44" s="167"/>
      <c r="DD44" s="167"/>
      <c r="DE44" s="167"/>
      <c r="DF44" s="167"/>
      <c r="DG44" s="167"/>
    </row>
    <row r="45" spans="1:111" x14ac:dyDescent="0.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7"/>
      <c r="DE45" s="167"/>
      <c r="DF45" s="167"/>
      <c r="DG45" s="167"/>
    </row>
    <row r="46" spans="1:111" x14ac:dyDescent="0.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7"/>
      <c r="DE46" s="167"/>
      <c r="DF46" s="167"/>
      <c r="DG46" s="167"/>
    </row>
    <row r="47" spans="1:111" x14ac:dyDescent="0.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</row>
    <row r="48" spans="1:11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</row>
    <row r="49" spans="1:111" x14ac:dyDescent="0.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</row>
    <row r="50" spans="1:111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</row>
    <row r="51" spans="1:111" x14ac:dyDescent="0.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</row>
    <row r="52" spans="1:111" x14ac:dyDescent="0.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</row>
    <row r="53" spans="1:111" x14ac:dyDescent="0.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</row>
    <row r="54" spans="1:111" x14ac:dyDescent="0.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</row>
    <row r="55" spans="1:111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167"/>
      <c r="CM55" s="167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7"/>
      <c r="DE55" s="167"/>
      <c r="DF55" s="167"/>
      <c r="DG55" s="167"/>
    </row>
    <row r="56" spans="1:111" x14ac:dyDescent="0.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</row>
    <row r="57" spans="1:111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</row>
    <row r="58" spans="1:111" x14ac:dyDescent="0.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</row>
    <row r="59" spans="1:111" x14ac:dyDescent="0.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</row>
    <row r="60" spans="1:111" x14ac:dyDescent="0.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</row>
    <row r="61" spans="1:111" x14ac:dyDescent="0.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</row>
    <row r="62" spans="1:111" x14ac:dyDescent="0.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</row>
    <row r="63" spans="1:111" x14ac:dyDescent="0.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7"/>
      <c r="DE63" s="167"/>
      <c r="DF63" s="167"/>
      <c r="DG63" s="167"/>
    </row>
    <row r="64" spans="1:111" x14ac:dyDescent="0.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  <c r="CR64" s="167"/>
      <c r="CS64" s="167"/>
      <c r="CT64" s="167"/>
      <c r="CU64" s="167"/>
      <c r="CV64" s="167"/>
      <c r="CW64" s="167"/>
      <c r="CX64" s="167"/>
      <c r="CY64" s="167"/>
      <c r="CZ64" s="167"/>
      <c r="DA64" s="167"/>
      <c r="DB64" s="167"/>
      <c r="DC64" s="167"/>
      <c r="DD64" s="167"/>
      <c r="DE64" s="167"/>
      <c r="DF64" s="167"/>
      <c r="DG64" s="167"/>
    </row>
    <row r="65" spans="1:111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167"/>
      <c r="CX65" s="167"/>
      <c r="CY65" s="167"/>
      <c r="CZ65" s="167"/>
      <c r="DA65" s="167"/>
      <c r="DB65" s="167"/>
      <c r="DC65" s="167"/>
      <c r="DD65" s="167"/>
      <c r="DE65" s="167"/>
      <c r="DF65" s="167"/>
      <c r="DG65" s="167"/>
    </row>
    <row r="66" spans="1:111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7"/>
    </row>
    <row r="67" spans="1:111" x14ac:dyDescent="0.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  <c r="CR67" s="167"/>
      <c r="CS67" s="167"/>
      <c r="CT67" s="167"/>
      <c r="CU67" s="167"/>
      <c r="CV67" s="167"/>
      <c r="CW67" s="167"/>
      <c r="CX67" s="167"/>
      <c r="CY67" s="167"/>
      <c r="CZ67" s="167"/>
      <c r="DA67" s="167"/>
      <c r="DB67" s="167"/>
      <c r="DC67" s="167"/>
      <c r="DD67" s="167"/>
      <c r="DE67" s="167"/>
      <c r="DF67" s="167"/>
      <c r="DG67" s="167"/>
    </row>
    <row r="68" spans="1:111" x14ac:dyDescent="0.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  <c r="CR68" s="167"/>
      <c r="CS68" s="167"/>
      <c r="CT68" s="167"/>
      <c r="CU68" s="167"/>
      <c r="CV68" s="167"/>
      <c r="CW68" s="167"/>
      <c r="CX68" s="167"/>
      <c r="CY68" s="167"/>
      <c r="CZ68" s="167"/>
      <c r="DA68" s="167"/>
      <c r="DB68" s="167"/>
      <c r="DC68" s="167"/>
      <c r="DD68" s="167"/>
      <c r="DE68" s="167"/>
      <c r="DF68" s="167"/>
      <c r="DG68" s="167"/>
    </row>
    <row r="69" spans="1:111" x14ac:dyDescent="0.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7"/>
      <c r="CZ69" s="167"/>
      <c r="DA69" s="167"/>
      <c r="DB69" s="167"/>
      <c r="DC69" s="167"/>
      <c r="DD69" s="167"/>
      <c r="DE69" s="167"/>
      <c r="DF69" s="167"/>
      <c r="DG69" s="167"/>
    </row>
    <row r="70" spans="1:111" x14ac:dyDescent="0.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  <c r="CR70" s="167"/>
      <c r="CS70" s="167"/>
      <c r="CT70" s="167"/>
      <c r="CU70" s="167"/>
      <c r="CV70" s="167"/>
      <c r="CW70" s="167"/>
      <c r="CX70" s="167"/>
      <c r="CY70" s="167"/>
      <c r="CZ70" s="167"/>
      <c r="DA70" s="167"/>
      <c r="DB70" s="167"/>
      <c r="DC70" s="167"/>
      <c r="DD70" s="167"/>
      <c r="DE70" s="167"/>
      <c r="DF70" s="167"/>
      <c r="DG70" s="167"/>
    </row>
    <row r="71" spans="1:111" x14ac:dyDescent="0.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7"/>
      <c r="BR71" s="167"/>
      <c r="BS71" s="167"/>
      <c r="BT71" s="167"/>
      <c r="BU71" s="167"/>
      <c r="BV71" s="167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7"/>
      <c r="CN71" s="167"/>
      <c r="CO71" s="167"/>
      <c r="CP71" s="167"/>
      <c r="CQ71" s="167"/>
      <c r="CR71" s="167"/>
      <c r="CS71" s="167"/>
      <c r="CT71" s="167"/>
      <c r="CU71" s="167"/>
      <c r="CV71" s="167"/>
      <c r="CW71" s="167"/>
      <c r="CX71" s="167"/>
      <c r="CY71" s="167"/>
      <c r="CZ71" s="167"/>
      <c r="DA71" s="167"/>
      <c r="DB71" s="167"/>
      <c r="DC71" s="167"/>
      <c r="DD71" s="167"/>
      <c r="DE71" s="167"/>
      <c r="DF71" s="167"/>
      <c r="DG71" s="167"/>
    </row>
    <row r="72" spans="1:111" x14ac:dyDescent="0.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  <c r="CR72" s="167"/>
      <c r="CS72" s="167"/>
      <c r="CT72" s="167"/>
      <c r="CU72" s="167"/>
      <c r="CV72" s="167"/>
      <c r="CW72" s="167"/>
      <c r="CX72" s="167"/>
      <c r="CY72" s="167"/>
      <c r="CZ72" s="167"/>
      <c r="DA72" s="167"/>
      <c r="DB72" s="167"/>
      <c r="DC72" s="167"/>
      <c r="DD72" s="167"/>
      <c r="DE72" s="167"/>
      <c r="DF72" s="167"/>
      <c r="DG72" s="167"/>
    </row>
    <row r="73" spans="1:111" x14ac:dyDescent="0.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7"/>
      <c r="CO73" s="167"/>
      <c r="CP73" s="167"/>
      <c r="CQ73" s="167"/>
      <c r="CR73" s="167"/>
      <c r="CS73" s="167"/>
      <c r="CT73" s="167"/>
      <c r="CU73" s="167"/>
      <c r="CV73" s="167"/>
      <c r="CW73" s="167"/>
      <c r="CX73" s="167"/>
      <c r="CY73" s="167"/>
      <c r="CZ73" s="167"/>
      <c r="DA73" s="167"/>
      <c r="DB73" s="167"/>
      <c r="DC73" s="167"/>
      <c r="DD73" s="167"/>
      <c r="DE73" s="167"/>
      <c r="DF73" s="167"/>
      <c r="DG73" s="167"/>
    </row>
    <row r="74" spans="1:111" x14ac:dyDescent="0.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</row>
    <row r="75" spans="1:111" x14ac:dyDescent="0.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</row>
    <row r="76" spans="1:111" x14ac:dyDescent="0.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67"/>
      <c r="CV76" s="167"/>
      <c r="CW76" s="167"/>
      <c r="CX76" s="167"/>
      <c r="CY76" s="167"/>
      <c r="CZ76" s="167"/>
      <c r="DA76" s="167"/>
      <c r="DB76" s="167"/>
      <c r="DC76" s="167"/>
      <c r="DD76" s="167"/>
      <c r="DE76" s="167"/>
      <c r="DF76" s="167"/>
      <c r="DG76" s="167"/>
    </row>
    <row r="77" spans="1:111" x14ac:dyDescent="0.2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  <c r="CR77" s="167"/>
      <c r="CS77" s="167"/>
      <c r="CT77" s="167"/>
      <c r="CU77" s="167"/>
      <c r="CV77" s="167"/>
      <c r="CW77" s="167"/>
      <c r="CX77" s="167"/>
      <c r="CY77" s="167"/>
      <c r="CZ77" s="167"/>
      <c r="DA77" s="167"/>
      <c r="DB77" s="167"/>
      <c r="DC77" s="167"/>
      <c r="DD77" s="167"/>
      <c r="DE77" s="167"/>
      <c r="DF77" s="167"/>
      <c r="DG77" s="167"/>
    </row>
    <row r="78" spans="1:111" x14ac:dyDescent="0.2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  <c r="CR78" s="167"/>
      <c r="CS78" s="167"/>
      <c r="CT78" s="167"/>
      <c r="CU78" s="167"/>
      <c r="CV78" s="167"/>
      <c r="CW78" s="167"/>
      <c r="CX78" s="167"/>
      <c r="CY78" s="167"/>
      <c r="CZ78" s="167"/>
      <c r="DA78" s="167"/>
      <c r="DB78" s="167"/>
      <c r="DC78" s="167"/>
      <c r="DD78" s="167"/>
      <c r="DE78" s="167"/>
      <c r="DF78" s="167"/>
      <c r="DG78" s="167"/>
    </row>
    <row r="79" spans="1:111" x14ac:dyDescent="0.2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  <c r="CR79" s="167"/>
      <c r="CS79" s="167"/>
      <c r="CT79" s="167"/>
      <c r="CU79" s="167"/>
      <c r="CV79" s="167"/>
      <c r="CW79" s="167"/>
      <c r="CX79" s="167"/>
      <c r="CY79" s="167"/>
      <c r="CZ79" s="167"/>
      <c r="DA79" s="167"/>
      <c r="DB79" s="167"/>
      <c r="DC79" s="167"/>
      <c r="DD79" s="167"/>
      <c r="DE79" s="167"/>
      <c r="DF79" s="167"/>
      <c r="DG79" s="167"/>
    </row>
    <row r="80" spans="1:111" x14ac:dyDescent="0.2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  <c r="CR80" s="167"/>
      <c r="CS80" s="167"/>
      <c r="CT80" s="167"/>
      <c r="CU80" s="167"/>
      <c r="CV80" s="167"/>
      <c r="CW80" s="167"/>
      <c r="CX80" s="167"/>
      <c r="CY80" s="167"/>
      <c r="CZ80" s="167"/>
      <c r="DA80" s="167"/>
      <c r="DB80" s="167"/>
      <c r="DC80" s="167"/>
      <c r="DD80" s="167"/>
      <c r="DE80" s="167"/>
      <c r="DF80" s="167"/>
      <c r="DG80" s="167"/>
    </row>
    <row r="81" spans="1:111" x14ac:dyDescent="0.2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  <c r="CR81" s="167"/>
      <c r="CS81" s="167"/>
      <c r="CT81" s="167"/>
      <c r="CU81" s="167"/>
      <c r="CV81" s="167"/>
      <c r="CW81" s="167"/>
      <c r="CX81" s="167"/>
      <c r="CY81" s="167"/>
      <c r="CZ81" s="167"/>
      <c r="DA81" s="167"/>
      <c r="DB81" s="167"/>
      <c r="DC81" s="167"/>
      <c r="DD81" s="167"/>
      <c r="DE81" s="167"/>
      <c r="DF81" s="167"/>
      <c r="DG81" s="167"/>
    </row>
    <row r="82" spans="1:111" x14ac:dyDescent="0.2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  <c r="CR82" s="167"/>
      <c r="CS82" s="167"/>
      <c r="CT82" s="167"/>
      <c r="CU82" s="167"/>
      <c r="CV82" s="167"/>
      <c r="CW82" s="167"/>
      <c r="CX82" s="167"/>
      <c r="CY82" s="167"/>
      <c r="CZ82" s="167"/>
      <c r="DA82" s="167"/>
      <c r="DB82" s="167"/>
      <c r="DC82" s="167"/>
      <c r="DD82" s="167"/>
      <c r="DE82" s="167"/>
      <c r="DF82" s="167"/>
      <c r="DG82" s="167"/>
    </row>
    <row r="83" spans="1:111" x14ac:dyDescent="0.2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  <c r="CR83" s="167"/>
      <c r="CS83" s="167"/>
      <c r="CT83" s="167"/>
      <c r="CU83" s="167"/>
      <c r="CV83" s="167"/>
      <c r="CW83" s="167"/>
      <c r="CX83" s="167"/>
      <c r="CY83" s="167"/>
      <c r="CZ83" s="167"/>
      <c r="DA83" s="167"/>
      <c r="DB83" s="167"/>
      <c r="DC83" s="167"/>
      <c r="DD83" s="167"/>
      <c r="DE83" s="167"/>
      <c r="DF83" s="167"/>
      <c r="DG83" s="167"/>
    </row>
    <row r="84" spans="1:111" x14ac:dyDescent="0.2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  <c r="CR84" s="167"/>
      <c r="CS84" s="167"/>
      <c r="CT84" s="167"/>
      <c r="CU84" s="167"/>
      <c r="CV84" s="167"/>
      <c r="CW84" s="167"/>
      <c r="CX84" s="167"/>
      <c r="CY84" s="167"/>
      <c r="CZ84" s="167"/>
      <c r="DA84" s="167"/>
      <c r="DB84" s="167"/>
      <c r="DC84" s="167"/>
      <c r="DD84" s="167"/>
      <c r="DE84" s="167"/>
      <c r="DF84" s="167"/>
      <c r="DG84" s="167"/>
    </row>
    <row r="85" spans="1:111" x14ac:dyDescent="0.2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  <c r="CR85" s="167"/>
      <c r="CS85" s="167"/>
      <c r="CT85" s="167"/>
      <c r="CU85" s="167"/>
      <c r="CV85" s="167"/>
      <c r="CW85" s="167"/>
      <c r="CX85" s="167"/>
      <c r="CY85" s="167"/>
      <c r="CZ85" s="167"/>
      <c r="DA85" s="167"/>
      <c r="DB85" s="167"/>
      <c r="DC85" s="167"/>
      <c r="DD85" s="167"/>
      <c r="DE85" s="167"/>
      <c r="DF85" s="167"/>
      <c r="DG85" s="167"/>
    </row>
    <row r="86" spans="1:111" x14ac:dyDescent="0.2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  <c r="CR86" s="167"/>
      <c r="CS86" s="167"/>
      <c r="CT86" s="167"/>
      <c r="CU86" s="167"/>
      <c r="CV86" s="167"/>
      <c r="CW86" s="167"/>
      <c r="CX86" s="167"/>
      <c r="CY86" s="167"/>
      <c r="CZ86" s="167"/>
      <c r="DA86" s="167"/>
      <c r="DB86" s="167"/>
      <c r="DC86" s="167"/>
      <c r="DD86" s="167"/>
      <c r="DE86" s="167"/>
      <c r="DF86" s="167"/>
      <c r="DG86" s="167"/>
    </row>
    <row r="87" spans="1:111" x14ac:dyDescent="0.2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167"/>
      <c r="CI87" s="167"/>
      <c r="CJ87" s="167"/>
      <c r="CK87" s="167"/>
      <c r="CL87" s="167"/>
      <c r="CM87" s="167"/>
      <c r="CN87" s="167"/>
      <c r="CO87" s="167"/>
      <c r="CP87" s="167"/>
      <c r="CQ87" s="167"/>
      <c r="CR87" s="167"/>
      <c r="CS87" s="167"/>
      <c r="CT87" s="167"/>
      <c r="CU87" s="167"/>
      <c r="CV87" s="167"/>
      <c r="CW87" s="167"/>
      <c r="CX87" s="167"/>
      <c r="CY87" s="167"/>
      <c r="CZ87" s="167"/>
      <c r="DA87" s="167"/>
      <c r="DB87" s="167"/>
      <c r="DC87" s="167"/>
      <c r="DD87" s="167"/>
      <c r="DE87" s="167"/>
      <c r="DF87" s="167"/>
      <c r="DG87" s="167"/>
    </row>
    <row r="88" spans="1:111" x14ac:dyDescent="0.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7"/>
      <c r="CQ88" s="167"/>
      <c r="CR88" s="167"/>
      <c r="CS88" s="167"/>
      <c r="CT88" s="167"/>
      <c r="CU88" s="167"/>
      <c r="CV88" s="167"/>
      <c r="CW88" s="167"/>
      <c r="CX88" s="167"/>
      <c r="CY88" s="167"/>
      <c r="CZ88" s="167"/>
      <c r="DA88" s="167"/>
      <c r="DB88" s="167"/>
      <c r="DC88" s="167"/>
      <c r="DD88" s="167"/>
      <c r="DE88" s="167"/>
      <c r="DF88" s="167"/>
      <c r="DG88" s="167"/>
    </row>
    <row r="89" spans="1:111" x14ac:dyDescent="0.2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  <c r="CR89" s="167"/>
      <c r="CS89" s="167"/>
      <c r="CT89" s="167"/>
      <c r="CU89" s="167"/>
      <c r="CV89" s="167"/>
      <c r="CW89" s="167"/>
      <c r="CX89" s="167"/>
      <c r="CY89" s="167"/>
      <c r="CZ89" s="167"/>
      <c r="DA89" s="167"/>
      <c r="DB89" s="167"/>
      <c r="DC89" s="167"/>
      <c r="DD89" s="167"/>
      <c r="DE89" s="167"/>
      <c r="DF89" s="167"/>
      <c r="DG89" s="167"/>
    </row>
    <row r="90" spans="1:111" x14ac:dyDescent="0.2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7"/>
      <c r="CJ90" s="167"/>
      <c r="CK90" s="167"/>
      <c r="CL90" s="167"/>
      <c r="CM90" s="167"/>
      <c r="CN90" s="167"/>
      <c r="CO90" s="167"/>
      <c r="CP90" s="167"/>
      <c r="CQ90" s="167"/>
      <c r="CR90" s="167"/>
      <c r="CS90" s="167"/>
      <c r="CT90" s="167"/>
      <c r="CU90" s="167"/>
      <c r="CV90" s="167"/>
      <c r="CW90" s="167"/>
      <c r="CX90" s="167"/>
      <c r="CY90" s="167"/>
      <c r="CZ90" s="167"/>
      <c r="DA90" s="167"/>
      <c r="DB90" s="167"/>
      <c r="DC90" s="167"/>
      <c r="DD90" s="167"/>
      <c r="DE90" s="167"/>
      <c r="DF90" s="167"/>
      <c r="DG90" s="167"/>
    </row>
    <row r="91" spans="1:111" x14ac:dyDescent="0.2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7"/>
      <c r="CJ91" s="167"/>
      <c r="CK91" s="167"/>
      <c r="CL91" s="167"/>
      <c r="CM91" s="167"/>
      <c r="CN91" s="167"/>
      <c r="CO91" s="167"/>
      <c r="CP91" s="167"/>
      <c r="CQ91" s="167"/>
      <c r="CR91" s="167"/>
      <c r="CS91" s="167"/>
      <c r="CT91" s="167"/>
      <c r="CU91" s="167"/>
      <c r="CV91" s="167"/>
      <c r="CW91" s="167"/>
      <c r="CX91" s="167"/>
      <c r="CY91" s="167"/>
      <c r="CZ91" s="167"/>
      <c r="DA91" s="167"/>
      <c r="DB91" s="167"/>
      <c r="DC91" s="167"/>
      <c r="DD91" s="167"/>
      <c r="DE91" s="167"/>
      <c r="DF91" s="167"/>
      <c r="DG91" s="167"/>
    </row>
    <row r="92" spans="1:111" x14ac:dyDescent="0.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7"/>
      <c r="CQ92" s="167"/>
      <c r="CR92" s="167"/>
      <c r="CS92" s="167"/>
      <c r="CT92" s="167"/>
      <c r="CU92" s="167"/>
      <c r="CV92" s="167"/>
      <c r="CW92" s="167"/>
      <c r="CX92" s="167"/>
      <c r="CY92" s="167"/>
      <c r="CZ92" s="167"/>
      <c r="DA92" s="167"/>
      <c r="DB92" s="167"/>
      <c r="DC92" s="167"/>
      <c r="DD92" s="167"/>
      <c r="DE92" s="167"/>
      <c r="DF92" s="167"/>
      <c r="DG92" s="167"/>
    </row>
    <row r="93" spans="1:111" x14ac:dyDescent="0.2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  <c r="CR93" s="167"/>
      <c r="CS93" s="167"/>
      <c r="CT93" s="167"/>
      <c r="CU93" s="167"/>
      <c r="CV93" s="167"/>
      <c r="CW93" s="167"/>
      <c r="CX93" s="167"/>
      <c r="CY93" s="167"/>
      <c r="CZ93" s="167"/>
      <c r="DA93" s="167"/>
      <c r="DB93" s="167"/>
      <c r="DC93" s="167"/>
      <c r="DD93" s="167"/>
      <c r="DE93" s="167"/>
      <c r="DF93" s="167"/>
      <c r="DG93" s="167"/>
    </row>
    <row r="94" spans="1:111" x14ac:dyDescent="0.2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67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167"/>
      <c r="CQ94" s="167"/>
      <c r="CR94" s="167"/>
      <c r="CS94" s="167"/>
      <c r="CT94" s="167"/>
      <c r="CU94" s="167"/>
      <c r="CV94" s="167"/>
      <c r="CW94" s="167"/>
      <c r="CX94" s="167"/>
      <c r="CY94" s="167"/>
      <c r="CZ94" s="167"/>
      <c r="DA94" s="167"/>
      <c r="DB94" s="167"/>
      <c r="DC94" s="167"/>
      <c r="DD94" s="167"/>
      <c r="DE94" s="167"/>
      <c r="DF94" s="167"/>
      <c r="DG94" s="167"/>
    </row>
    <row r="95" spans="1:111" x14ac:dyDescent="0.2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67"/>
      <c r="BE95" s="167"/>
      <c r="BF95" s="167"/>
      <c r="BG95" s="167"/>
      <c r="BH95" s="167"/>
      <c r="BI95" s="167"/>
      <c r="BJ95" s="167"/>
      <c r="BK95" s="167"/>
      <c r="BL95" s="167"/>
      <c r="BM95" s="167"/>
      <c r="BN95" s="167"/>
      <c r="BO95" s="167"/>
      <c r="BP95" s="167"/>
      <c r="BQ95" s="167"/>
      <c r="BR95" s="167"/>
      <c r="BS95" s="167"/>
      <c r="BT95" s="167"/>
      <c r="BU95" s="167"/>
      <c r="BV95" s="167"/>
      <c r="BW95" s="167"/>
      <c r="BX95" s="167"/>
      <c r="BY95" s="167"/>
      <c r="BZ95" s="167"/>
      <c r="CA95" s="167"/>
      <c r="CB95" s="167"/>
      <c r="CC95" s="167"/>
      <c r="CD95" s="167"/>
      <c r="CE95" s="167"/>
      <c r="CF95" s="167"/>
      <c r="CG95" s="167"/>
      <c r="CH95" s="167"/>
      <c r="CI95" s="167"/>
      <c r="CJ95" s="167"/>
      <c r="CK95" s="167"/>
      <c r="CL95" s="167"/>
      <c r="CM95" s="167"/>
      <c r="CN95" s="167"/>
      <c r="CO95" s="167"/>
      <c r="CP95" s="167"/>
      <c r="CQ95" s="167"/>
      <c r="CR95" s="167"/>
      <c r="CS95" s="167"/>
      <c r="CT95" s="167"/>
      <c r="CU95" s="167"/>
      <c r="CV95" s="167"/>
      <c r="CW95" s="167"/>
      <c r="CX95" s="167"/>
      <c r="CY95" s="167"/>
      <c r="CZ95" s="167"/>
      <c r="DA95" s="167"/>
      <c r="DB95" s="167"/>
      <c r="DC95" s="167"/>
      <c r="DD95" s="167"/>
      <c r="DE95" s="167"/>
      <c r="DF95" s="167"/>
      <c r="DG95" s="167"/>
    </row>
    <row r="96" spans="1:111" x14ac:dyDescent="0.2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7"/>
      <c r="CQ96" s="167"/>
      <c r="CR96" s="167"/>
      <c r="CS96" s="167"/>
      <c r="CT96" s="167"/>
      <c r="CU96" s="167"/>
      <c r="CV96" s="167"/>
      <c r="CW96" s="167"/>
      <c r="CX96" s="167"/>
      <c r="CY96" s="167"/>
      <c r="CZ96" s="167"/>
      <c r="DA96" s="167"/>
      <c r="DB96" s="167"/>
      <c r="DC96" s="167"/>
      <c r="DD96" s="167"/>
      <c r="DE96" s="167"/>
      <c r="DF96" s="167"/>
      <c r="DG96" s="167"/>
    </row>
    <row r="97" spans="1:111" x14ac:dyDescent="0.2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167"/>
      <c r="CB97" s="167"/>
      <c r="CC97" s="167"/>
      <c r="CD97" s="167"/>
      <c r="CE97" s="167"/>
      <c r="CF97" s="167"/>
      <c r="CG97" s="167"/>
      <c r="CH97" s="167"/>
      <c r="CI97" s="167"/>
      <c r="CJ97" s="167"/>
      <c r="CK97" s="167"/>
      <c r="CL97" s="167"/>
      <c r="CM97" s="167"/>
      <c r="CN97" s="167"/>
      <c r="CO97" s="167"/>
      <c r="CP97" s="167"/>
      <c r="CQ97" s="167"/>
      <c r="CR97" s="167"/>
      <c r="CS97" s="167"/>
      <c r="CT97" s="167"/>
      <c r="CU97" s="167"/>
      <c r="CV97" s="167"/>
      <c r="CW97" s="167"/>
      <c r="CX97" s="167"/>
      <c r="CY97" s="167"/>
      <c r="CZ97" s="167"/>
      <c r="DA97" s="167"/>
      <c r="DB97" s="167"/>
      <c r="DC97" s="167"/>
      <c r="DD97" s="167"/>
      <c r="DE97" s="167"/>
      <c r="DF97" s="167"/>
      <c r="DG97" s="167"/>
    </row>
    <row r="98" spans="1:111" x14ac:dyDescent="0.2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  <c r="CR98" s="167"/>
      <c r="CS98" s="167"/>
      <c r="CT98" s="167"/>
      <c r="CU98" s="167"/>
      <c r="CV98" s="167"/>
      <c r="CW98" s="167"/>
      <c r="CX98" s="167"/>
      <c r="CY98" s="167"/>
      <c r="CZ98" s="167"/>
      <c r="DA98" s="167"/>
      <c r="DB98" s="167"/>
      <c r="DC98" s="167"/>
      <c r="DD98" s="167"/>
      <c r="DE98" s="167"/>
      <c r="DF98" s="167"/>
      <c r="DG98" s="167"/>
    </row>
    <row r="99" spans="1:111" x14ac:dyDescent="0.2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  <c r="CR99" s="167"/>
      <c r="CS99" s="167"/>
      <c r="CT99" s="167"/>
      <c r="CU99" s="167"/>
      <c r="CV99" s="167"/>
      <c r="CW99" s="167"/>
      <c r="CX99" s="167"/>
      <c r="CY99" s="167"/>
      <c r="CZ99" s="167"/>
      <c r="DA99" s="167"/>
      <c r="DB99" s="167"/>
      <c r="DC99" s="167"/>
      <c r="DD99" s="167"/>
      <c r="DE99" s="167"/>
      <c r="DF99" s="167"/>
      <c r="DG99" s="167"/>
    </row>
    <row r="100" spans="1:111" x14ac:dyDescent="0.2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7"/>
      <c r="CQ100" s="167"/>
      <c r="CR100" s="167"/>
      <c r="CS100" s="167"/>
      <c r="CT100" s="167"/>
      <c r="CU100" s="167"/>
      <c r="CV100" s="167"/>
      <c r="CW100" s="167"/>
      <c r="CX100" s="167"/>
      <c r="CY100" s="167"/>
      <c r="CZ100" s="167"/>
      <c r="DA100" s="167"/>
      <c r="DB100" s="167"/>
      <c r="DC100" s="167"/>
      <c r="DD100" s="167"/>
      <c r="DE100" s="167"/>
      <c r="DF100" s="167"/>
      <c r="DG100" s="167"/>
    </row>
    <row r="101" spans="1:111" x14ac:dyDescent="0.2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7"/>
      <c r="BR101" s="167"/>
      <c r="BS101" s="167"/>
      <c r="BT101" s="167"/>
      <c r="BU101" s="167"/>
      <c r="BV101" s="167"/>
      <c r="BW101" s="167"/>
      <c r="BX101" s="167"/>
      <c r="BY101" s="167"/>
      <c r="BZ101" s="167"/>
      <c r="CA101" s="167"/>
      <c r="CB101" s="167"/>
      <c r="CC101" s="167"/>
      <c r="CD101" s="167"/>
      <c r="CE101" s="167"/>
      <c r="CF101" s="167"/>
      <c r="CG101" s="167"/>
      <c r="CH101" s="167"/>
      <c r="CI101" s="167"/>
      <c r="CJ101" s="167"/>
      <c r="CK101" s="167"/>
      <c r="CL101" s="167"/>
      <c r="CM101" s="167"/>
      <c r="CN101" s="167"/>
      <c r="CO101" s="167"/>
      <c r="CP101" s="167"/>
      <c r="CQ101" s="167"/>
      <c r="CR101" s="167"/>
      <c r="CS101" s="167"/>
      <c r="CT101" s="167"/>
      <c r="CU101" s="167"/>
      <c r="CV101" s="167"/>
      <c r="CW101" s="167"/>
      <c r="CX101" s="167"/>
      <c r="CY101" s="167"/>
      <c r="CZ101" s="167"/>
      <c r="DA101" s="167"/>
      <c r="DB101" s="167"/>
      <c r="DC101" s="167"/>
      <c r="DD101" s="167"/>
      <c r="DE101" s="167"/>
      <c r="DF101" s="167"/>
      <c r="DG101" s="167"/>
    </row>
    <row r="102" spans="1:111" x14ac:dyDescent="0.2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7"/>
      <c r="BR102" s="167"/>
      <c r="BS102" s="167"/>
      <c r="BT102" s="167"/>
      <c r="BU102" s="167"/>
      <c r="BV102" s="167"/>
      <c r="BW102" s="167"/>
      <c r="BX102" s="167"/>
      <c r="BY102" s="167"/>
      <c r="BZ102" s="167"/>
      <c r="CA102" s="167"/>
      <c r="CB102" s="167"/>
      <c r="CC102" s="167"/>
      <c r="CD102" s="167"/>
      <c r="CE102" s="167"/>
      <c r="CF102" s="167"/>
      <c r="CG102" s="167"/>
      <c r="CH102" s="167"/>
      <c r="CI102" s="167"/>
      <c r="CJ102" s="167"/>
      <c r="CK102" s="167"/>
      <c r="CL102" s="167"/>
      <c r="CM102" s="167"/>
      <c r="CN102" s="167"/>
      <c r="CO102" s="167"/>
      <c r="CP102" s="167"/>
      <c r="CQ102" s="167"/>
      <c r="CR102" s="167"/>
      <c r="CS102" s="167"/>
      <c r="CT102" s="167"/>
      <c r="CU102" s="167"/>
      <c r="CV102" s="167"/>
      <c r="CW102" s="167"/>
      <c r="CX102" s="167"/>
      <c r="CY102" s="167"/>
      <c r="CZ102" s="167"/>
      <c r="DA102" s="167"/>
      <c r="DB102" s="167"/>
      <c r="DC102" s="167"/>
      <c r="DD102" s="167"/>
      <c r="DE102" s="167"/>
      <c r="DF102" s="167"/>
      <c r="DG102" s="167"/>
    </row>
    <row r="103" spans="1:111" x14ac:dyDescent="0.2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7"/>
      <c r="BR103" s="167"/>
      <c r="BS103" s="167"/>
      <c r="BT103" s="167"/>
      <c r="BU103" s="167"/>
      <c r="BV103" s="167"/>
      <c r="BW103" s="167"/>
      <c r="BX103" s="167"/>
      <c r="BY103" s="167"/>
      <c r="BZ103" s="167"/>
      <c r="CA103" s="167"/>
      <c r="CB103" s="167"/>
      <c r="CC103" s="167"/>
      <c r="CD103" s="167"/>
      <c r="CE103" s="167"/>
      <c r="CF103" s="167"/>
      <c r="CG103" s="167"/>
      <c r="CH103" s="167"/>
      <c r="CI103" s="167"/>
      <c r="CJ103" s="167"/>
      <c r="CK103" s="167"/>
      <c r="CL103" s="167"/>
      <c r="CM103" s="167"/>
      <c r="CN103" s="167"/>
      <c r="CO103" s="167"/>
      <c r="CP103" s="167"/>
      <c r="CQ103" s="167"/>
      <c r="CR103" s="167"/>
      <c r="CS103" s="167"/>
      <c r="CT103" s="167"/>
      <c r="CU103" s="167"/>
      <c r="CV103" s="167"/>
      <c r="CW103" s="167"/>
      <c r="CX103" s="167"/>
      <c r="CY103" s="167"/>
      <c r="CZ103" s="167"/>
      <c r="DA103" s="167"/>
      <c r="DB103" s="167"/>
      <c r="DC103" s="167"/>
      <c r="DD103" s="167"/>
      <c r="DE103" s="167"/>
      <c r="DF103" s="167"/>
      <c r="DG103" s="167"/>
    </row>
    <row r="104" spans="1:111" x14ac:dyDescent="0.2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7"/>
      <c r="CQ104" s="167"/>
      <c r="CR104" s="167"/>
      <c r="CS104" s="167"/>
      <c r="CT104" s="167"/>
      <c r="CU104" s="167"/>
      <c r="CV104" s="167"/>
      <c r="CW104" s="167"/>
      <c r="CX104" s="167"/>
      <c r="CY104" s="167"/>
      <c r="CZ104" s="167"/>
      <c r="DA104" s="167"/>
      <c r="DB104" s="167"/>
      <c r="DC104" s="167"/>
      <c r="DD104" s="167"/>
      <c r="DE104" s="167"/>
      <c r="DF104" s="167"/>
      <c r="DG104" s="167"/>
    </row>
    <row r="105" spans="1:111" x14ac:dyDescent="0.2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7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/>
      <c r="DC105" s="167"/>
      <c r="DD105" s="167"/>
      <c r="DE105" s="167"/>
      <c r="DF105" s="167"/>
      <c r="DG105" s="167"/>
    </row>
    <row r="106" spans="1:111" x14ac:dyDescent="0.2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7"/>
      <c r="BV106" s="167"/>
      <c r="BW106" s="167"/>
      <c r="BX106" s="167"/>
      <c r="BY106" s="167"/>
      <c r="BZ106" s="167"/>
      <c r="CA106" s="167"/>
      <c r="CB106" s="167"/>
      <c r="CC106" s="167"/>
      <c r="CD106" s="167"/>
      <c r="CE106" s="167"/>
      <c r="CF106" s="167"/>
      <c r="CG106" s="167"/>
      <c r="CH106" s="167"/>
      <c r="CI106" s="167"/>
      <c r="CJ106" s="167"/>
      <c r="CK106" s="167"/>
      <c r="CL106" s="167"/>
      <c r="CM106" s="167"/>
      <c r="CN106" s="167"/>
      <c r="CO106" s="167"/>
      <c r="CP106" s="167"/>
      <c r="CQ106" s="167"/>
      <c r="CR106" s="167"/>
      <c r="CS106" s="167"/>
      <c r="CT106" s="167"/>
      <c r="CU106" s="167"/>
      <c r="CV106" s="167"/>
      <c r="CW106" s="167"/>
      <c r="CX106" s="167"/>
      <c r="CY106" s="167"/>
      <c r="CZ106" s="167"/>
      <c r="DA106" s="167"/>
      <c r="DB106" s="167"/>
      <c r="DC106" s="167"/>
      <c r="DD106" s="167"/>
      <c r="DE106" s="167"/>
      <c r="DF106" s="167"/>
      <c r="DG106" s="167"/>
    </row>
    <row r="107" spans="1:111" x14ac:dyDescent="0.2">
      <c r="A107" s="167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  <c r="CV107" s="167"/>
      <c r="CW107" s="167"/>
      <c r="CX107" s="167"/>
      <c r="CY107" s="167"/>
      <c r="CZ107" s="167"/>
      <c r="DA107" s="167"/>
      <c r="DB107" s="167"/>
      <c r="DC107" s="167"/>
      <c r="DD107" s="167"/>
      <c r="DE107" s="167"/>
      <c r="DF107" s="167"/>
      <c r="DG107" s="167"/>
    </row>
    <row r="108" spans="1:111" x14ac:dyDescent="0.2">
      <c r="A108" s="167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  <c r="CV108" s="167"/>
      <c r="CW108" s="167"/>
      <c r="CX108" s="167"/>
      <c r="CY108" s="167"/>
      <c r="CZ108" s="167"/>
      <c r="DA108" s="167"/>
      <c r="DB108" s="167"/>
      <c r="DC108" s="167"/>
      <c r="DD108" s="167"/>
      <c r="DE108" s="167"/>
      <c r="DF108" s="167"/>
      <c r="DG108" s="167"/>
    </row>
    <row r="109" spans="1:111" x14ac:dyDescent="0.2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7"/>
      <c r="DG109" s="167"/>
    </row>
    <row r="110" spans="1:111" x14ac:dyDescent="0.2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67"/>
      <c r="CR110" s="167"/>
      <c r="CS110" s="167"/>
      <c r="CT110" s="167"/>
      <c r="CU110" s="167"/>
      <c r="CV110" s="167"/>
      <c r="CW110" s="167"/>
      <c r="CX110" s="167"/>
      <c r="CY110" s="167"/>
      <c r="CZ110" s="167"/>
      <c r="DA110" s="167"/>
      <c r="DB110" s="167"/>
      <c r="DC110" s="167"/>
      <c r="DD110" s="167"/>
      <c r="DE110" s="167"/>
      <c r="DF110" s="167"/>
      <c r="DG110" s="167"/>
    </row>
    <row r="111" spans="1:111" x14ac:dyDescent="0.2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</row>
    <row r="112" spans="1:111" x14ac:dyDescent="0.2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  <c r="DE112" s="167"/>
      <c r="DF112" s="167"/>
      <c r="DG112" s="167"/>
    </row>
    <row r="113" spans="1:111" x14ac:dyDescent="0.2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7"/>
      <c r="BD113" s="167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7"/>
      <c r="BR113" s="167"/>
      <c r="BS113" s="167"/>
      <c r="BT113" s="167"/>
      <c r="BU113" s="167"/>
      <c r="BV113" s="167"/>
      <c r="BW113" s="167"/>
      <c r="BX113" s="167"/>
      <c r="BY113" s="167"/>
      <c r="BZ113" s="167"/>
      <c r="CA113" s="167"/>
      <c r="CB113" s="167"/>
      <c r="CC113" s="167"/>
      <c r="CD113" s="167"/>
      <c r="CE113" s="167"/>
      <c r="CF113" s="167"/>
      <c r="CG113" s="167"/>
      <c r="CH113" s="167"/>
      <c r="CI113" s="167"/>
      <c r="CJ113" s="167"/>
      <c r="CK113" s="167"/>
      <c r="CL113" s="167"/>
      <c r="CM113" s="167"/>
      <c r="CN113" s="167"/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167"/>
      <c r="DF113" s="167"/>
      <c r="DG113" s="167"/>
    </row>
    <row r="114" spans="1:111" x14ac:dyDescent="0.2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</row>
    <row r="115" spans="1:111" x14ac:dyDescent="0.2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</row>
    <row r="116" spans="1:111" x14ac:dyDescent="0.2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7"/>
      <c r="CQ116" s="167"/>
      <c r="CR116" s="167"/>
      <c r="CS116" s="167"/>
      <c r="CT116" s="167"/>
      <c r="CU116" s="167"/>
      <c r="CV116" s="167"/>
      <c r="CW116" s="167"/>
      <c r="CX116" s="167"/>
      <c r="CY116" s="167"/>
      <c r="CZ116" s="167"/>
      <c r="DA116" s="167"/>
      <c r="DB116" s="167"/>
      <c r="DC116" s="167"/>
      <c r="DD116" s="167"/>
      <c r="DE116" s="167"/>
      <c r="DF116" s="167"/>
      <c r="DG116" s="167"/>
    </row>
    <row r="117" spans="1:111" x14ac:dyDescent="0.2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7"/>
      <c r="BR117" s="167"/>
      <c r="BS117" s="167"/>
      <c r="BT117" s="167"/>
      <c r="BU117" s="167"/>
      <c r="BV117" s="167"/>
      <c r="BW117" s="167"/>
      <c r="BX117" s="167"/>
      <c r="BY117" s="167"/>
      <c r="BZ117" s="167"/>
      <c r="CA117" s="167"/>
      <c r="CB117" s="167"/>
      <c r="CC117" s="167"/>
      <c r="CD117" s="167"/>
      <c r="CE117" s="167"/>
      <c r="CF117" s="167"/>
      <c r="CG117" s="167"/>
      <c r="CH117" s="167"/>
      <c r="CI117" s="167"/>
      <c r="CJ117" s="167"/>
      <c r="CK117" s="167"/>
      <c r="CL117" s="167"/>
      <c r="CM117" s="167"/>
      <c r="CN117" s="167"/>
      <c r="CO117" s="167"/>
      <c r="CP117" s="167"/>
      <c r="CQ117" s="167"/>
      <c r="CR117" s="167"/>
      <c r="CS117" s="167"/>
      <c r="CT117" s="167"/>
      <c r="CU117" s="167"/>
      <c r="CV117" s="167"/>
      <c r="CW117" s="167"/>
      <c r="CX117" s="167"/>
      <c r="CY117" s="167"/>
      <c r="CZ117" s="167"/>
      <c r="DA117" s="167"/>
      <c r="DB117" s="167"/>
      <c r="DC117" s="167"/>
      <c r="DD117" s="167"/>
      <c r="DE117" s="167"/>
      <c r="DF117" s="167"/>
      <c r="DG117" s="167"/>
    </row>
    <row r="118" spans="1:111" x14ac:dyDescent="0.2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67"/>
      <c r="BY118" s="167"/>
      <c r="BZ118" s="167"/>
      <c r="CA118" s="167"/>
      <c r="CB118" s="167"/>
      <c r="CC118" s="167"/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/>
      <c r="CN118" s="167"/>
      <c r="CO118" s="167"/>
      <c r="CP118" s="167"/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/>
      <c r="DC118" s="167"/>
      <c r="DD118" s="167"/>
      <c r="DE118" s="167"/>
      <c r="DF118" s="167"/>
      <c r="DG118" s="167"/>
    </row>
    <row r="119" spans="1:111" x14ac:dyDescent="0.2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7"/>
      <c r="BQ119" s="167"/>
      <c r="BR119" s="167"/>
      <c r="BS119" s="167"/>
      <c r="BT119" s="167"/>
      <c r="BU119" s="167"/>
      <c r="BV119" s="167"/>
      <c r="BW119" s="167"/>
      <c r="BX119" s="167"/>
      <c r="BY119" s="167"/>
      <c r="BZ119" s="167"/>
      <c r="CA119" s="167"/>
      <c r="CB119" s="167"/>
      <c r="CC119" s="167"/>
      <c r="CD119" s="167"/>
      <c r="CE119" s="167"/>
      <c r="CF119" s="167"/>
      <c r="CG119" s="167"/>
      <c r="CH119" s="167"/>
      <c r="CI119" s="167"/>
      <c r="CJ119" s="167"/>
      <c r="CK119" s="167"/>
      <c r="CL119" s="167"/>
      <c r="CM119" s="167"/>
      <c r="CN119" s="167"/>
      <c r="CO119" s="167"/>
      <c r="CP119" s="167"/>
      <c r="CQ119" s="167"/>
      <c r="CR119" s="167"/>
      <c r="CS119" s="167"/>
      <c r="CT119" s="167"/>
      <c r="CU119" s="167"/>
      <c r="CV119" s="167"/>
      <c r="CW119" s="167"/>
      <c r="CX119" s="167"/>
      <c r="CY119" s="167"/>
      <c r="CZ119" s="167"/>
      <c r="DA119" s="167"/>
      <c r="DB119" s="167"/>
      <c r="DC119" s="167"/>
      <c r="DD119" s="167"/>
      <c r="DE119" s="167"/>
      <c r="DF119" s="167"/>
      <c r="DG119" s="167"/>
    </row>
    <row r="120" spans="1:111" x14ac:dyDescent="0.2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  <c r="CA120" s="167"/>
      <c r="CB120" s="167"/>
      <c r="CC120" s="167"/>
      <c r="CD120" s="167"/>
      <c r="CE120" s="167"/>
      <c r="CF120" s="167"/>
      <c r="CG120" s="167"/>
      <c r="CH120" s="167"/>
      <c r="CI120" s="167"/>
      <c r="CJ120" s="167"/>
      <c r="CK120" s="167"/>
      <c r="CL120" s="167"/>
      <c r="CM120" s="167"/>
      <c r="CN120" s="167"/>
      <c r="CO120" s="167"/>
      <c r="CP120" s="167"/>
      <c r="CQ120" s="167"/>
      <c r="CR120" s="167"/>
      <c r="CS120" s="167"/>
      <c r="CT120" s="167"/>
      <c r="CU120" s="167"/>
      <c r="CV120" s="167"/>
      <c r="CW120" s="167"/>
      <c r="CX120" s="167"/>
      <c r="CY120" s="167"/>
      <c r="CZ120" s="167"/>
      <c r="DA120" s="167"/>
      <c r="DB120" s="167"/>
      <c r="DC120" s="167"/>
      <c r="DD120" s="167"/>
      <c r="DE120" s="167"/>
      <c r="DF120" s="167"/>
      <c r="DG120" s="167"/>
    </row>
    <row r="121" spans="1:111" x14ac:dyDescent="0.2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67"/>
      <c r="BZ121" s="167"/>
      <c r="CA121" s="167"/>
      <c r="CB121" s="167"/>
      <c r="CC121" s="167"/>
      <c r="CD121" s="167"/>
      <c r="CE121" s="167"/>
      <c r="CF121" s="167"/>
      <c r="CG121" s="167"/>
      <c r="CH121" s="167"/>
      <c r="CI121" s="167"/>
      <c r="CJ121" s="167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67"/>
      <c r="CV121" s="167"/>
      <c r="CW121" s="167"/>
      <c r="CX121" s="167"/>
      <c r="CY121" s="167"/>
      <c r="CZ121" s="167"/>
      <c r="DA121" s="167"/>
      <c r="DB121" s="167"/>
      <c r="DC121" s="167"/>
      <c r="DD121" s="167"/>
      <c r="DE121" s="167"/>
      <c r="DF121" s="167"/>
      <c r="DG121" s="167"/>
    </row>
    <row r="122" spans="1:111" x14ac:dyDescent="0.2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67"/>
      <c r="BW122" s="167"/>
      <c r="BX122" s="167"/>
      <c r="BY122" s="167"/>
      <c r="BZ122" s="167"/>
      <c r="CA122" s="167"/>
      <c r="CB122" s="167"/>
      <c r="CC122" s="167"/>
      <c r="CD122" s="167"/>
      <c r="CE122" s="167"/>
      <c r="CF122" s="167"/>
      <c r="CG122" s="167"/>
      <c r="CH122" s="167"/>
      <c r="CI122" s="167"/>
      <c r="CJ122" s="167"/>
      <c r="CK122" s="167"/>
      <c r="CL122" s="167"/>
      <c r="CM122" s="167"/>
      <c r="CN122" s="167"/>
      <c r="CO122" s="167"/>
      <c r="CP122" s="167"/>
      <c r="CQ122" s="167"/>
      <c r="CR122" s="167"/>
      <c r="CS122" s="167"/>
      <c r="CT122" s="167"/>
      <c r="CU122" s="167"/>
      <c r="CV122" s="167"/>
      <c r="CW122" s="167"/>
      <c r="CX122" s="167"/>
      <c r="CY122" s="167"/>
      <c r="CZ122" s="167"/>
      <c r="DA122" s="167"/>
      <c r="DB122" s="167"/>
      <c r="DC122" s="167"/>
      <c r="DD122" s="167"/>
      <c r="DE122" s="167"/>
      <c r="DF122" s="167"/>
      <c r="DG122" s="167"/>
    </row>
    <row r="123" spans="1:111" x14ac:dyDescent="0.2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67"/>
      <c r="AZ123" s="167"/>
      <c r="BA123" s="167"/>
      <c r="BB123" s="167"/>
      <c r="BC123" s="167"/>
      <c r="BD123" s="167"/>
      <c r="BE123" s="167"/>
      <c r="BF123" s="167"/>
      <c r="BG123" s="167"/>
      <c r="BH123" s="167"/>
      <c r="BI123" s="167"/>
      <c r="BJ123" s="167"/>
      <c r="BK123" s="167"/>
      <c r="BL123" s="167"/>
      <c r="BM123" s="167"/>
      <c r="BN123" s="167"/>
      <c r="BO123" s="167"/>
      <c r="BP123" s="167"/>
      <c r="BQ123" s="167"/>
      <c r="BR123" s="167"/>
      <c r="BS123" s="167"/>
      <c r="BT123" s="167"/>
      <c r="BU123" s="167"/>
      <c r="BV123" s="167"/>
      <c r="BW123" s="167"/>
      <c r="BX123" s="167"/>
      <c r="BY123" s="167"/>
      <c r="BZ123" s="167"/>
      <c r="CA123" s="167"/>
      <c r="CB123" s="167"/>
      <c r="CC123" s="167"/>
      <c r="CD123" s="167"/>
      <c r="CE123" s="167"/>
      <c r="CF123" s="167"/>
      <c r="CG123" s="167"/>
      <c r="CH123" s="167"/>
      <c r="CI123" s="167"/>
      <c r="CJ123" s="167"/>
      <c r="CK123" s="167"/>
      <c r="CL123" s="167"/>
      <c r="CM123" s="167"/>
      <c r="CN123" s="167"/>
      <c r="CO123" s="167"/>
      <c r="CP123" s="167"/>
      <c r="CQ123" s="167"/>
      <c r="CR123" s="167"/>
      <c r="CS123" s="167"/>
      <c r="CT123" s="167"/>
      <c r="CU123" s="167"/>
      <c r="CV123" s="167"/>
      <c r="CW123" s="167"/>
      <c r="CX123" s="167"/>
      <c r="CY123" s="167"/>
      <c r="CZ123" s="167"/>
      <c r="DA123" s="167"/>
      <c r="DB123" s="167"/>
      <c r="DC123" s="167"/>
      <c r="DD123" s="167"/>
      <c r="DE123" s="167"/>
      <c r="DF123" s="167"/>
      <c r="DG123" s="167"/>
    </row>
    <row r="124" spans="1:111" x14ac:dyDescent="0.2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7"/>
      <c r="DG124" s="167"/>
    </row>
    <row r="125" spans="1:111" x14ac:dyDescent="0.2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  <c r="BC125" s="167"/>
      <c r="BD125" s="167"/>
      <c r="BE125" s="167"/>
      <c r="BF125" s="167"/>
      <c r="BG125" s="167"/>
      <c r="BH125" s="167"/>
      <c r="BI125" s="167"/>
      <c r="BJ125" s="167"/>
      <c r="BK125" s="167"/>
      <c r="BL125" s="167"/>
      <c r="BM125" s="167"/>
      <c r="BN125" s="167"/>
      <c r="BO125" s="167"/>
      <c r="BP125" s="167"/>
      <c r="BQ125" s="167"/>
      <c r="BR125" s="167"/>
      <c r="BS125" s="167"/>
      <c r="BT125" s="167"/>
      <c r="BU125" s="167"/>
      <c r="BV125" s="167"/>
      <c r="BW125" s="167"/>
      <c r="BX125" s="167"/>
      <c r="BY125" s="167"/>
      <c r="BZ125" s="167"/>
      <c r="CA125" s="167"/>
      <c r="CB125" s="167"/>
      <c r="CC125" s="167"/>
      <c r="CD125" s="167"/>
      <c r="CE125" s="167"/>
      <c r="CF125" s="167"/>
      <c r="CG125" s="167"/>
      <c r="CH125" s="167"/>
      <c r="CI125" s="167"/>
      <c r="CJ125" s="167"/>
      <c r="CK125" s="167"/>
      <c r="CL125" s="167"/>
      <c r="CM125" s="167"/>
      <c r="CN125" s="167"/>
      <c r="CO125" s="167"/>
      <c r="CP125" s="167"/>
      <c r="CQ125" s="167"/>
      <c r="CR125" s="167"/>
      <c r="CS125" s="167"/>
      <c r="CT125" s="167"/>
      <c r="CU125" s="167"/>
      <c r="CV125" s="167"/>
      <c r="CW125" s="167"/>
      <c r="CX125" s="167"/>
      <c r="CY125" s="167"/>
      <c r="CZ125" s="167"/>
      <c r="DA125" s="167"/>
      <c r="DB125" s="167"/>
      <c r="DC125" s="167"/>
      <c r="DD125" s="167"/>
      <c r="DE125" s="167"/>
      <c r="DF125" s="167"/>
      <c r="DG125" s="167"/>
    </row>
    <row r="126" spans="1:111" x14ac:dyDescent="0.2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167"/>
      <c r="BD126" s="167"/>
      <c r="BE126" s="167"/>
      <c r="BF126" s="167"/>
      <c r="BG126" s="167"/>
      <c r="BH126" s="167"/>
      <c r="BI126" s="167"/>
      <c r="BJ126" s="167"/>
      <c r="BK126" s="167"/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67"/>
      <c r="BY126" s="167"/>
      <c r="BZ126" s="167"/>
      <c r="CA126" s="167"/>
      <c r="CB126" s="167"/>
      <c r="CC126" s="167"/>
      <c r="CD126" s="167"/>
      <c r="CE126" s="167"/>
      <c r="CF126" s="167"/>
      <c r="CG126" s="167"/>
      <c r="CH126" s="167"/>
      <c r="CI126" s="167"/>
      <c r="CJ126" s="167"/>
      <c r="CK126" s="167"/>
      <c r="CL126" s="167"/>
      <c r="CM126" s="167"/>
      <c r="CN126" s="167"/>
      <c r="CO126" s="167"/>
      <c r="CP126" s="167"/>
      <c r="CQ126" s="167"/>
      <c r="CR126" s="167"/>
      <c r="CS126" s="167"/>
      <c r="CT126" s="167"/>
      <c r="CU126" s="167"/>
      <c r="CV126" s="167"/>
      <c r="CW126" s="167"/>
      <c r="CX126" s="167"/>
      <c r="CY126" s="167"/>
      <c r="CZ126" s="167"/>
      <c r="DA126" s="167"/>
      <c r="DB126" s="167"/>
      <c r="DC126" s="167"/>
      <c r="DD126" s="167"/>
      <c r="DE126" s="167"/>
      <c r="DF126" s="167"/>
      <c r="DG126" s="167"/>
    </row>
    <row r="127" spans="1:111" x14ac:dyDescent="0.2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67"/>
      <c r="AP127" s="167"/>
      <c r="AQ127" s="167"/>
      <c r="AR127" s="167"/>
      <c r="AS127" s="167"/>
      <c r="AT127" s="167"/>
      <c r="AU127" s="167"/>
      <c r="AV127" s="167"/>
      <c r="AW127" s="167"/>
      <c r="AX127" s="167"/>
      <c r="AY127" s="167"/>
      <c r="AZ127" s="167"/>
      <c r="BA127" s="167"/>
      <c r="BB127" s="167"/>
      <c r="BC127" s="167"/>
      <c r="BD127" s="167"/>
      <c r="BE127" s="167"/>
      <c r="BF127" s="167"/>
      <c r="BG127" s="167"/>
      <c r="BH127" s="167"/>
      <c r="BI127" s="167"/>
      <c r="BJ127" s="167"/>
      <c r="BK127" s="167"/>
      <c r="BL127" s="167"/>
      <c r="BM127" s="167"/>
      <c r="BN127" s="167"/>
      <c r="BO127" s="167"/>
      <c r="BP127" s="167"/>
      <c r="BQ127" s="167"/>
      <c r="BR127" s="167"/>
      <c r="BS127" s="167"/>
      <c r="BT127" s="167"/>
      <c r="BU127" s="167"/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167"/>
      <c r="CX127" s="167"/>
      <c r="CY127" s="167"/>
      <c r="CZ127" s="167"/>
      <c r="DA127" s="167"/>
      <c r="DB127" s="167"/>
      <c r="DC127" s="167"/>
      <c r="DD127" s="167"/>
      <c r="DE127" s="167"/>
      <c r="DF127" s="167"/>
      <c r="DG127" s="167"/>
    </row>
    <row r="128" spans="1:111" x14ac:dyDescent="0.2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</row>
    <row r="129" spans="1:111" x14ac:dyDescent="0.2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67"/>
      <c r="BY129" s="167"/>
      <c r="BZ129" s="167"/>
      <c r="CA129" s="167"/>
      <c r="CB129" s="167"/>
      <c r="CC129" s="167"/>
      <c r="CD129" s="167"/>
      <c r="CE129" s="167"/>
      <c r="CF129" s="167"/>
      <c r="CG129" s="167"/>
      <c r="CH129" s="167"/>
      <c r="CI129" s="167"/>
      <c r="CJ129" s="167"/>
      <c r="CK129" s="167"/>
      <c r="CL129" s="167"/>
      <c r="CM129" s="167"/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7"/>
      <c r="DG129" s="167"/>
    </row>
    <row r="130" spans="1:111" x14ac:dyDescent="0.2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67"/>
      <c r="BW130" s="167"/>
      <c r="BX130" s="167"/>
      <c r="BY130" s="167"/>
      <c r="BZ130" s="167"/>
      <c r="CA130" s="167"/>
      <c r="CB130" s="167"/>
      <c r="CC130" s="167"/>
      <c r="CD130" s="167"/>
      <c r="CE130" s="167"/>
      <c r="CF130" s="167"/>
      <c r="CG130" s="167"/>
      <c r="CH130" s="167"/>
      <c r="CI130" s="167"/>
      <c r="CJ130" s="167"/>
      <c r="CK130" s="167"/>
      <c r="CL130" s="167"/>
      <c r="CM130" s="167"/>
      <c r="CN130" s="167"/>
      <c r="CO130" s="167"/>
      <c r="CP130" s="167"/>
      <c r="CQ130" s="167"/>
      <c r="CR130" s="167"/>
      <c r="CS130" s="167"/>
      <c r="CT130" s="167"/>
      <c r="CU130" s="167"/>
      <c r="CV130" s="167"/>
      <c r="CW130" s="167"/>
      <c r="CX130" s="167"/>
      <c r="CY130" s="167"/>
      <c r="CZ130" s="167"/>
      <c r="DA130" s="167"/>
      <c r="DB130" s="167"/>
      <c r="DC130" s="167"/>
      <c r="DD130" s="167"/>
      <c r="DE130" s="167"/>
      <c r="DF130" s="167"/>
      <c r="DG130" s="167"/>
    </row>
    <row r="131" spans="1:111" x14ac:dyDescent="0.2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 s="167"/>
      <c r="BL131" s="167"/>
      <c r="BM131" s="167"/>
      <c r="BN131" s="167"/>
      <c r="BO131" s="167"/>
      <c r="BP131" s="167"/>
      <c r="BQ131" s="167"/>
      <c r="BR131" s="167"/>
      <c r="BS131" s="167"/>
      <c r="BT131" s="167"/>
      <c r="BU131" s="167"/>
      <c r="BV131" s="167"/>
      <c r="BW131" s="167"/>
      <c r="BX131" s="167"/>
      <c r="BY131" s="167"/>
      <c r="BZ131" s="167"/>
      <c r="CA131" s="167"/>
      <c r="CB131" s="167"/>
      <c r="CC131" s="167"/>
      <c r="CD131" s="167"/>
      <c r="CE131" s="167"/>
      <c r="CF131" s="167"/>
      <c r="CG131" s="167"/>
      <c r="CH131" s="167"/>
      <c r="CI131" s="167"/>
      <c r="CJ131" s="167"/>
      <c r="CK131" s="167"/>
      <c r="CL131" s="167"/>
      <c r="CM131" s="167"/>
      <c r="CN131" s="167"/>
      <c r="CO131" s="167"/>
      <c r="CP131" s="167"/>
      <c r="CQ131" s="167"/>
      <c r="CR131" s="167"/>
      <c r="CS131" s="167"/>
      <c r="CT131" s="167"/>
      <c r="CU131" s="167"/>
      <c r="CV131" s="167"/>
      <c r="CW131" s="167"/>
      <c r="CX131" s="167"/>
      <c r="CY131" s="167"/>
      <c r="CZ131" s="167"/>
      <c r="DA131" s="167"/>
      <c r="DB131" s="167"/>
      <c r="DC131" s="167"/>
      <c r="DD131" s="167"/>
      <c r="DE131" s="167"/>
      <c r="DF131" s="167"/>
      <c r="DG131" s="167"/>
    </row>
    <row r="132" spans="1:111" x14ac:dyDescent="0.2">
      <c r="A132" s="167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167"/>
      <c r="BI132" s="167"/>
      <c r="BJ132" s="167"/>
      <c r="BK132" s="167"/>
      <c r="BL132" s="167"/>
      <c r="BM132" s="167"/>
      <c r="BN132" s="167"/>
      <c r="BO132" s="167"/>
      <c r="BP132" s="167"/>
      <c r="BQ132" s="167"/>
      <c r="BR132" s="167"/>
      <c r="BS132" s="167"/>
      <c r="BT132" s="167"/>
      <c r="BU132" s="167"/>
      <c r="BV132" s="167"/>
      <c r="BW132" s="167"/>
      <c r="BX132" s="167"/>
      <c r="BY132" s="167"/>
      <c r="BZ132" s="167"/>
      <c r="CA132" s="167"/>
      <c r="CB132" s="167"/>
      <c r="CC132" s="167"/>
      <c r="CD132" s="167"/>
      <c r="CE132" s="167"/>
      <c r="CF132" s="167"/>
      <c r="CG132" s="167"/>
      <c r="CH132" s="167"/>
      <c r="CI132" s="167"/>
      <c r="CJ132" s="167"/>
      <c r="CK132" s="167"/>
      <c r="CL132" s="167"/>
      <c r="CM132" s="167"/>
      <c r="CN132" s="167"/>
      <c r="CO132" s="167"/>
      <c r="CP132" s="167"/>
      <c r="CQ132" s="167"/>
      <c r="CR132" s="167"/>
      <c r="CS132" s="167"/>
      <c r="CT132" s="167"/>
      <c r="CU132" s="167"/>
      <c r="CV132" s="167"/>
      <c r="CW132" s="167"/>
      <c r="CX132" s="167"/>
      <c r="CY132" s="167"/>
      <c r="CZ132" s="167"/>
      <c r="DA132" s="167"/>
      <c r="DB132" s="167"/>
      <c r="DC132" s="167"/>
      <c r="DD132" s="167"/>
      <c r="DE132" s="167"/>
      <c r="DF132" s="167"/>
      <c r="DG132" s="167"/>
    </row>
    <row r="133" spans="1:111" x14ac:dyDescent="0.2">
      <c r="A133" s="167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7"/>
      <c r="BD133" s="167"/>
      <c r="BE133" s="167"/>
      <c r="BF133" s="167"/>
      <c r="BG133" s="167"/>
      <c r="BH133" s="167"/>
      <c r="BI133" s="167"/>
      <c r="BJ133" s="167"/>
      <c r="BK133" s="167"/>
      <c r="BL133" s="167"/>
      <c r="BM133" s="167"/>
      <c r="BN133" s="167"/>
      <c r="BO133" s="167"/>
      <c r="BP133" s="167"/>
      <c r="BQ133" s="167"/>
      <c r="BR133" s="167"/>
      <c r="BS133" s="167"/>
      <c r="BT133" s="167"/>
      <c r="BU133" s="167"/>
      <c r="BV133" s="167"/>
      <c r="BW133" s="167"/>
      <c r="BX133" s="167"/>
      <c r="BY133" s="167"/>
      <c r="BZ133" s="167"/>
      <c r="CA133" s="167"/>
      <c r="CB133" s="167"/>
      <c r="CC133" s="167"/>
      <c r="CD133" s="167"/>
      <c r="CE133" s="167"/>
      <c r="CF133" s="167"/>
      <c r="CG133" s="167"/>
      <c r="CH133" s="167"/>
      <c r="CI133" s="167"/>
      <c r="CJ133" s="167"/>
      <c r="CK133" s="167"/>
      <c r="CL133" s="167"/>
      <c r="CM133" s="167"/>
      <c r="CN133" s="167"/>
      <c r="CO133" s="167"/>
      <c r="CP133" s="167"/>
      <c r="CQ133" s="167"/>
      <c r="CR133" s="167"/>
      <c r="CS133" s="167"/>
      <c r="CT133" s="167"/>
      <c r="CU133" s="167"/>
      <c r="CV133" s="167"/>
      <c r="CW133" s="167"/>
      <c r="CX133" s="167"/>
      <c r="CY133" s="167"/>
      <c r="CZ133" s="167"/>
      <c r="DA133" s="167"/>
      <c r="DB133" s="167"/>
      <c r="DC133" s="167"/>
      <c r="DD133" s="167"/>
      <c r="DE133" s="167"/>
      <c r="DF133" s="167"/>
      <c r="DG133" s="167"/>
    </row>
    <row r="134" spans="1:111" x14ac:dyDescent="0.2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  <c r="BI134" s="167"/>
      <c r="BJ134" s="167"/>
      <c r="BK134" s="167"/>
      <c r="BL134" s="167"/>
      <c r="BM134" s="167"/>
      <c r="BN134" s="167"/>
      <c r="BO134" s="167"/>
      <c r="BP134" s="167"/>
      <c r="BQ134" s="167"/>
      <c r="BR134" s="167"/>
      <c r="BS134" s="167"/>
      <c r="BT134" s="167"/>
      <c r="BU134" s="167"/>
      <c r="BV134" s="167"/>
      <c r="BW134" s="167"/>
      <c r="BX134" s="167"/>
      <c r="BY134" s="167"/>
      <c r="BZ134" s="167"/>
      <c r="CA134" s="167"/>
      <c r="CB134" s="167"/>
      <c r="CC134" s="167"/>
      <c r="CD134" s="167"/>
      <c r="CE134" s="167"/>
      <c r="CF134" s="167"/>
      <c r="CG134" s="167"/>
      <c r="CH134" s="167"/>
      <c r="CI134" s="167"/>
      <c r="CJ134" s="167"/>
      <c r="CK134" s="167"/>
      <c r="CL134" s="167"/>
      <c r="CM134" s="167"/>
      <c r="CN134" s="167"/>
      <c r="CO134" s="167"/>
      <c r="CP134" s="167"/>
      <c r="CQ134" s="167"/>
      <c r="CR134" s="167"/>
      <c r="CS134" s="167"/>
      <c r="CT134" s="167"/>
      <c r="CU134" s="167"/>
      <c r="CV134" s="167"/>
      <c r="CW134" s="167"/>
      <c r="CX134" s="167"/>
      <c r="CY134" s="167"/>
      <c r="CZ134" s="167"/>
      <c r="DA134" s="167"/>
      <c r="DB134" s="167"/>
      <c r="DC134" s="167"/>
      <c r="DD134" s="167"/>
      <c r="DE134" s="167"/>
      <c r="DF134" s="167"/>
      <c r="DG134" s="167"/>
    </row>
    <row r="135" spans="1:111" x14ac:dyDescent="0.2">
      <c r="A135" s="167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  <c r="AQ135" s="167"/>
      <c r="AR135" s="167"/>
      <c r="AS135" s="167"/>
      <c r="AT135" s="167"/>
      <c r="AU135" s="167"/>
      <c r="AV135" s="167"/>
      <c r="AW135" s="167"/>
      <c r="AX135" s="167"/>
      <c r="AY135" s="167"/>
      <c r="AZ135" s="167"/>
      <c r="BA135" s="167"/>
      <c r="BB135" s="167"/>
      <c r="BC135" s="167"/>
      <c r="BD135" s="167"/>
      <c r="BE135" s="167"/>
      <c r="BF135" s="167"/>
      <c r="BG135" s="167"/>
      <c r="BH135" s="167"/>
      <c r="BI135" s="167"/>
      <c r="BJ135" s="167"/>
      <c r="BK135" s="167"/>
      <c r="BL135" s="167"/>
      <c r="BM135" s="167"/>
      <c r="BN135" s="167"/>
      <c r="BO135" s="167"/>
      <c r="BP135" s="167"/>
      <c r="BQ135" s="167"/>
      <c r="BR135" s="167"/>
      <c r="BS135" s="167"/>
      <c r="BT135" s="167"/>
      <c r="BU135" s="167"/>
      <c r="BV135" s="167"/>
      <c r="BW135" s="167"/>
      <c r="BX135" s="167"/>
      <c r="BY135" s="167"/>
      <c r="BZ135" s="167"/>
      <c r="CA135" s="167"/>
      <c r="CB135" s="167"/>
      <c r="CC135" s="167"/>
      <c r="CD135" s="167"/>
      <c r="CE135" s="167"/>
      <c r="CF135" s="167"/>
      <c r="CG135" s="167"/>
      <c r="CH135" s="167"/>
      <c r="CI135" s="167"/>
      <c r="CJ135" s="167"/>
      <c r="CK135" s="167"/>
      <c r="CL135" s="167"/>
      <c r="CM135" s="167"/>
      <c r="CN135" s="167"/>
      <c r="CO135" s="167"/>
      <c r="CP135" s="167"/>
      <c r="CQ135" s="167"/>
      <c r="CR135" s="167"/>
      <c r="CS135" s="167"/>
      <c r="CT135" s="167"/>
      <c r="CU135" s="167"/>
      <c r="CV135" s="167"/>
      <c r="CW135" s="167"/>
      <c r="CX135" s="167"/>
      <c r="CY135" s="167"/>
      <c r="CZ135" s="167"/>
      <c r="DA135" s="167"/>
      <c r="DB135" s="167"/>
      <c r="DC135" s="167"/>
      <c r="DD135" s="167"/>
      <c r="DE135" s="167"/>
      <c r="DF135" s="167"/>
      <c r="DG135" s="167"/>
    </row>
    <row r="136" spans="1:111" x14ac:dyDescent="0.2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67"/>
      <c r="AP136" s="167"/>
      <c r="AQ136" s="167"/>
      <c r="AR136" s="167"/>
      <c r="AS136" s="167"/>
      <c r="AT136" s="167"/>
      <c r="AU136" s="167"/>
      <c r="AV136" s="167"/>
      <c r="AW136" s="167"/>
      <c r="AX136" s="167"/>
      <c r="AY136" s="167"/>
      <c r="AZ136" s="167"/>
      <c r="BA136" s="167"/>
      <c r="BB136" s="167"/>
      <c r="BC136" s="167"/>
      <c r="BD136" s="167"/>
      <c r="BE136" s="167"/>
      <c r="BF136" s="167"/>
      <c r="BG136" s="167"/>
      <c r="BH136" s="167"/>
      <c r="BI136" s="167"/>
      <c r="BJ136" s="167"/>
      <c r="BK136" s="167"/>
      <c r="BL136" s="167"/>
      <c r="BM136" s="167"/>
      <c r="BN136" s="167"/>
      <c r="BO136" s="167"/>
      <c r="BP136" s="167"/>
      <c r="BQ136" s="167"/>
      <c r="BR136" s="167"/>
      <c r="BS136" s="167"/>
      <c r="BT136" s="167"/>
      <c r="BU136" s="167"/>
      <c r="BV136" s="167"/>
      <c r="BW136" s="167"/>
      <c r="BX136" s="167"/>
      <c r="BY136" s="167"/>
      <c r="BZ136" s="167"/>
      <c r="CA136" s="167"/>
      <c r="CB136" s="167"/>
      <c r="CC136" s="167"/>
      <c r="CD136" s="167"/>
      <c r="CE136" s="167"/>
      <c r="CF136" s="167"/>
      <c r="CG136" s="167"/>
      <c r="CH136" s="167"/>
      <c r="CI136" s="167"/>
      <c r="CJ136" s="167"/>
      <c r="CK136" s="167"/>
      <c r="CL136" s="167"/>
      <c r="CM136" s="167"/>
      <c r="CN136" s="167"/>
      <c r="CO136" s="167"/>
      <c r="CP136" s="167"/>
      <c r="CQ136" s="167"/>
      <c r="CR136" s="167"/>
      <c r="CS136" s="167"/>
      <c r="CT136" s="167"/>
      <c r="CU136" s="167"/>
      <c r="CV136" s="167"/>
      <c r="CW136" s="167"/>
      <c r="CX136" s="167"/>
      <c r="CY136" s="167"/>
      <c r="CZ136" s="167"/>
      <c r="DA136" s="167"/>
      <c r="DB136" s="167"/>
      <c r="DC136" s="167"/>
      <c r="DD136" s="167"/>
      <c r="DE136" s="167"/>
      <c r="DF136" s="167"/>
      <c r="DG136" s="167"/>
    </row>
    <row r="137" spans="1:111" x14ac:dyDescent="0.2">
      <c r="A137" s="167"/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7"/>
      <c r="BD137" s="167"/>
      <c r="BE137" s="167"/>
      <c r="BF137" s="167"/>
      <c r="BG137" s="167"/>
      <c r="BH137" s="167"/>
      <c r="BI137" s="167"/>
      <c r="BJ137" s="167"/>
      <c r="BK137" s="167"/>
      <c r="BL137" s="167"/>
      <c r="BM137" s="167"/>
      <c r="BN137" s="167"/>
      <c r="BO137" s="167"/>
      <c r="BP137" s="167"/>
      <c r="BQ137" s="167"/>
      <c r="BR137" s="167"/>
      <c r="BS137" s="167"/>
      <c r="BT137" s="167"/>
      <c r="BU137" s="167"/>
      <c r="BV137" s="167"/>
      <c r="BW137" s="167"/>
      <c r="BX137" s="167"/>
      <c r="BY137" s="167"/>
      <c r="BZ137" s="167"/>
      <c r="CA137" s="167"/>
      <c r="CB137" s="167"/>
      <c r="CC137" s="167"/>
      <c r="CD137" s="167"/>
      <c r="CE137" s="167"/>
      <c r="CF137" s="167"/>
      <c r="CG137" s="167"/>
      <c r="CH137" s="167"/>
      <c r="CI137" s="167"/>
      <c r="CJ137" s="167"/>
      <c r="CK137" s="167"/>
      <c r="CL137" s="167"/>
      <c r="CM137" s="167"/>
      <c r="CN137" s="167"/>
      <c r="CO137" s="167"/>
      <c r="CP137" s="167"/>
      <c r="CQ137" s="167"/>
      <c r="CR137" s="167"/>
      <c r="CS137" s="167"/>
      <c r="CT137" s="167"/>
      <c r="CU137" s="167"/>
      <c r="CV137" s="167"/>
      <c r="CW137" s="167"/>
      <c r="CX137" s="167"/>
      <c r="CY137" s="167"/>
      <c r="CZ137" s="167"/>
      <c r="DA137" s="167"/>
      <c r="DB137" s="167"/>
      <c r="DC137" s="167"/>
      <c r="DD137" s="167"/>
      <c r="DE137" s="167"/>
      <c r="DF137" s="167"/>
      <c r="DG137" s="167"/>
    </row>
    <row r="138" spans="1:111" x14ac:dyDescent="0.2">
      <c r="A138" s="167"/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7"/>
      <c r="AO138" s="167"/>
      <c r="AP138" s="167"/>
      <c r="AQ138" s="167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7"/>
      <c r="BM138" s="167"/>
      <c r="BN138" s="167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67"/>
      <c r="BZ138" s="167"/>
      <c r="CA138" s="167"/>
      <c r="CB138" s="167"/>
      <c r="CC138" s="167"/>
      <c r="CD138" s="167"/>
      <c r="CE138" s="167"/>
      <c r="CF138" s="167"/>
      <c r="CG138" s="167"/>
      <c r="CH138" s="167"/>
      <c r="CI138" s="167"/>
      <c r="CJ138" s="167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67"/>
      <c r="CV138" s="167"/>
      <c r="CW138" s="167"/>
      <c r="CX138" s="167"/>
      <c r="CY138" s="167"/>
      <c r="CZ138" s="167"/>
      <c r="DA138" s="167"/>
      <c r="DB138" s="167"/>
      <c r="DC138" s="167"/>
      <c r="DD138" s="167"/>
      <c r="DE138" s="167"/>
      <c r="DF138" s="167"/>
      <c r="DG138" s="167"/>
    </row>
    <row r="139" spans="1:111" x14ac:dyDescent="0.2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  <c r="BC139" s="167"/>
      <c r="BD139" s="167"/>
      <c r="BE139" s="167"/>
      <c r="BF139" s="167"/>
      <c r="BG139" s="167"/>
      <c r="BH139" s="167"/>
      <c r="BI139" s="167"/>
      <c r="BJ139" s="167"/>
      <c r="BK139" s="167"/>
      <c r="BL139" s="167"/>
      <c r="BM139" s="167"/>
      <c r="BN139" s="167"/>
      <c r="BO139" s="167"/>
      <c r="BP139" s="167"/>
      <c r="BQ139" s="167"/>
      <c r="BR139" s="167"/>
      <c r="BS139" s="167"/>
      <c r="BT139" s="167"/>
      <c r="BU139" s="167"/>
      <c r="BV139" s="167"/>
      <c r="BW139" s="167"/>
      <c r="BX139" s="167"/>
      <c r="BY139" s="167"/>
      <c r="BZ139" s="167"/>
      <c r="CA139" s="167"/>
      <c r="CB139" s="167"/>
      <c r="CC139" s="167"/>
      <c r="CD139" s="167"/>
      <c r="CE139" s="167"/>
      <c r="CF139" s="167"/>
      <c r="CG139" s="167"/>
      <c r="CH139" s="167"/>
      <c r="CI139" s="167"/>
      <c r="CJ139" s="167"/>
      <c r="CK139" s="167"/>
      <c r="CL139" s="167"/>
      <c r="CM139" s="167"/>
      <c r="CN139" s="167"/>
      <c r="CO139" s="167"/>
      <c r="CP139" s="167"/>
      <c r="CQ139" s="167"/>
      <c r="CR139" s="167"/>
      <c r="CS139" s="167"/>
      <c r="CT139" s="167"/>
      <c r="CU139" s="167"/>
      <c r="CV139" s="167"/>
      <c r="CW139" s="167"/>
      <c r="CX139" s="167"/>
      <c r="CY139" s="167"/>
      <c r="CZ139" s="167"/>
      <c r="DA139" s="167"/>
      <c r="DB139" s="167"/>
      <c r="DC139" s="167"/>
      <c r="DD139" s="167"/>
      <c r="DE139" s="167"/>
      <c r="DF139" s="167"/>
      <c r="DG139" s="167"/>
    </row>
    <row r="140" spans="1:111" x14ac:dyDescent="0.2">
      <c r="A140" s="167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</row>
    <row r="141" spans="1:111" x14ac:dyDescent="0.2">
      <c r="A141" s="167"/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7"/>
      <c r="BR141" s="167"/>
      <c r="BS141" s="167"/>
      <c r="BT141" s="167"/>
      <c r="BU141" s="167"/>
      <c r="BV141" s="167"/>
      <c r="BW141" s="167"/>
      <c r="BX141" s="167"/>
      <c r="BY141" s="167"/>
      <c r="BZ141" s="167"/>
      <c r="CA141" s="167"/>
      <c r="CB141" s="167"/>
      <c r="CC141" s="167"/>
      <c r="CD141" s="167"/>
      <c r="CE141" s="167"/>
      <c r="CF141" s="167"/>
      <c r="CG141" s="167"/>
      <c r="CH141" s="167"/>
      <c r="CI141" s="167"/>
      <c r="CJ141" s="167"/>
      <c r="CK141" s="167"/>
      <c r="CL141" s="167"/>
      <c r="CM141" s="167"/>
      <c r="CN141" s="167"/>
      <c r="CO141" s="167"/>
      <c r="CP141" s="167"/>
      <c r="CQ141" s="167"/>
      <c r="CR141" s="167"/>
      <c r="CS141" s="167"/>
      <c r="CT141" s="167"/>
      <c r="CU141" s="167"/>
      <c r="CV141" s="167"/>
      <c r="CW141" s="167"/>
      <c r="CX141" s="167"/>
      <c r="CY141" s="167"/>
      <c r="CZ141" s="167"/>
      <c r="DA141" s="167"/>
      <c r="DB141" s="167"/>
      <c r="DC141" s="167"/>
      <c r="DD141" s="167"/>
      <c r="DE141" s="167"/>
      <c r="DF141" s="167"/>
      <c r="DG141" s="167"/>
    </row>
    <row r="142" spans="1:111" x14ac:dyDescent="0.2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  <c r="AO142" s="167"/>
      <c r="AP142" s="167"/>
      <c r="AQ142" s="167"/>
      <c r="AR142" s="167"/>
      <c r="AS142" s="167"/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7"/>
      <c r="BD142" s="167"/>
      <c r="BE142" s="167"/>
      <c r="BF142" s="167"/>
      <c r="BG142" s="167"/>
      <c r="BH142" s="167"/>
      <c r="BI142" s="167"/>
      <c r="BJ142" s="167"/>
      <c r="BK142" s="167"/>
      <c r="BL142" s="167"/>
      <c r="BM142" s="167"/>
      <c r="BN142" s="167"/>
      <c r="BO142" s="167"/>
      <c r="BP142" s="167"/>
      <c r="BQ142" s="167"/>
      <c r="BR142" s="167"/>
      <c r="BS142" s="167"/>
      <c r="BT142" s="167"/>
      <c r="BU142" s="167"/>
      <c r="BV142" s="167"/>
      <c r="BW142" s="167"/>
      <c r="BX142" s="167"/>
      <c r="BY142" s="167"/>
      <c r="BZ142" s="167"/>
      <c r="CA142" s="167"/>
      <c r="CB142" s="167"/>
      <c r="CC142" s="167"/>
      <c r="CD142" s="167"/>
      <c r="CE142" s="167"/>
      <c r="CF142" s="167"/>
      <c r="CG142" s="167"/>
      <c r="CH142" s="167"/>
      <c r="CI142" s="167"/>
      <c r="CJ142" s="167"/>
      <c r="CK142" s="167"/>
      <c r="CL142" s="167"/>
      <c r="CM142" s="167"/>
      <c r="CN142" s="167"/>
      <c r="CO142" s="167"/>
      <c r="CP142" s="167"/>
      <c r="CQ142" s="167"/>
      <c r="CR142" s="167"/>
      <c r="CS142" s="167"/>
      <c r="CT142" s="167"/>
      <c r="CU142" s="167"/>
      <c r="CV142" s="167"/>
      <c r="CW142" s="167"/>
      <c r="CX142" s="167"/>
      <c r="CY142" s="167"/>
      <c r="CZ142" s="167"/>
      <c r="DA142" s="167"/>
      <c r="DB142" s="167"/>
      <c r="DC142" s="167"/>
      <c r="DD142" s="167"/>
      <c r="DE142" s="167"/>
      <c r="DF142" s="167"/>
      <c r="DG142" s="167"/>
    </row>
    <row r="143" spans="1:111" x14ac:dyDescent="0.2">
      <c r="A143" s="167"/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67"/>
      <c r="AI143" s="167"/>
      <c r="AJ143" s="167"/>
      <c r="AK143" s="167"/>
      <c r="AL143" s="167"/>
      <c r="AM143" s="167"/>
      <c r="AN143" s="167"/>
      <c r="AO143" s="167"/>
      <c r="AP143" s="167"/>
      <c r="AQ143" s="167"/>
      <c r="AR143" s="167"/>
      <c r="AS143" s="167"/>
      <c r="AT143" s="167"/>
      <c r="AU143" s="167"/>
      <c r="AV143" s="167"/>
      <c r="AW143" s="167"/>
      <c r="AX143" s="167"/>
      <c r="AY143" s="167"/>
      <c r="AZ143" s="167"/>
      <c r="BA143" s="167"/>
      <c r="BB143" s="167"/>
      <c r="BC143" s="167"/>
      <c r="BD143" s="167"/>
      <c r="BE143" s="167"/>
      <c r="BF143" s="167"/>
      <c r="BG143" s="167"/>
      <c r="BH143" s="167"/>
      <c r="BI143" s="167"/>
      <c r="BJ143" s="167"/>
      <c r="BK143" s="167"/>
      <c r="BL143" s="167"/>
      <c r="BM143" s="167"/>
      <c r="BN143" s="167"/>
      <c r="BO143" s="167"/>
      <c r="BP143" s="167"/>
      <c r="BQ143" s="167"/>
      <c r="BR143" s="167"/>
      <c r="BS143" s="167"/>
      <c r="BT143" s="167"/>
      <c r="BU143" s="167"/>
      <c r="BV143" s="167"/>
      <c r="BW143" s="167"/>
      <c r="BX143" s="167"/>
      <c r="BY143" s="167"/>
      <c r="BZ143" s="167"/>
      <c r="CA143" s="167"/>
      <c r="CB143" s="167"/>
      <c r="CC143" s="167"/>
      <c r="CD143" s="167"/>
      <c r="CE143" s="167"/>
      <c r="CF143" s="167"/>
      <c r="CG143" s="167"/>
      <c r="CH143" s="167"/>
      <c r="CI143" s="167"/>
      <c r="CJ143" s="167"/>
      <c r="CK143" s="167"/>
      <c r="CL143" s="167"/>
      <c r="CM143" s="167"/>
      <c r="CN143" s="167"/>
      <c r="CO143" s="167"/>
      <c r="CP143" s="167"/>
      <c r="CQ143" s="167"/>
      <c r="CR143" s="167"/>
      <c r="CS143" s="167"/>
      <c r="CT143" s="167"/>
      <c r="CU143" s="167"/>
      <c r="CV143" s="167"/>
      <c r="CW143" s="167"/>
      <c r="CX143" s="167"/>
      <c r="CY143" s="167"/>
      <c r="CZ143" s="167"/>
      <c r="DA143" s="167"/>
      <c r="DB143" s="167"/>
      <c r="DC143" s="167"/>
      <c r="DD143" s="167"/>
      <c r="DE143" s="167"/>
      <c r="DF143" s="167"/>
      <c r="DG143" s="167"/>
    </row>
    <row r="144" spans="1:111" x14ac:dyDescent="0.2">
      <c r="A144" s="167"/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7"/>
      <c r="AK144" s="167"/>
      <c r="AL144" s="167"/>
      <c r="AM144" s="167"/>
      <c r="AN144" s="167"/>
      <c r="AO144" s="167"/>
      <c r="AP144" s="167"/>
      <c r="AQ144" s="167"/>
      <c r="AR144" s="167"/>
      <c r="AS144" s="167"/>
      <c r="AT144" s="167"/>
      <c r="AU144" s="167"/>
      <c r="AV144" s="167"/>
      <c r="AW144" s="167"/>
      <c r="AX144" s="167"/>
      <c r="AY144" s="167"/>
      <c r="AZ144" s="167"/>
      <c r="BA144" s="167"/>
      <c r="BB144" s="167"/>
      <c r="BC144" s="167"/>
      <c r="BD144" s="167"/>
      <c r="BE144" s="167"/>
      <c r="BF144" s="167"/>
      <c r="BG144" s="167"/>
      <c r="BH144" s="167"/>
      <c r="BI144" s="167"/>
      <c r="BJ144" s="167"/>
      <c r="BK144" s="167"/>
      <c r="BL144" s="167"/>
      <c r="BM144" s="167"/>
      <c r="BN144" s="167"/>
      <c r="BO144" s="167"/>
      <c r="BP144" s="167"/>
      <c r="BQ144" s="167"/>
      <c r="BR144" s="167"/>
      <c r="BS144" s="167"/>
      <c r="BT144" s="167"/>
      <c r="BU144" s="167"/>
      <c r="BV144" s="167"/>
      <c r="BW144" s="167"/>
      <c r="BX144" s="167"/>
      <c r="BY144" s="167"/>
      <c r="BZ144" s="167"/>
      <c r="CA144" s="167"/>
      <c r="CB144" s="167"/>
      <c r="CC144" s="167"/>
      <c r="CD144" s="167"/>
      <c r="CE144" s="167"/>
      <c r="CF144" s="167"/>
      <c r="CG144" s="167"/>
      <c r="CH144" s="167"/>
      <c r="CI144" s="167"/>
      <c r="CJ144" s="167"/>
      <c r="CK144" s="167"/>
      <c r="CL144" s="167"/>
      <c r="CM144" s="167"/>
      <c r="CN144" s="167"/>
      <c r="CO144" s="167"/>
      <c r="CP144" s="167"/>
      <c r="CQ144" s="167"/>
      <c r="CR144" s="167"/>
      <c r="CS144" s="167"/>
      <c r="CT144" s="167"/>
      <c r="CU144" s="167"/>
      <c r="CV144" s="167"/>
      <c r="CW144" s="167"/>
      <c r="CX144" s="167"/>
      <c r="CY144" s="167"/>
      <c r="CZ144" s="167"/>
      <c r="DA144" s="167"/>
      <c r="DB144" s="167"/>
      <c r="DC144" s="167"/>
      <c r="DD144" s="167"/>
      <c r="DE144" s="167"/>
      <c r="DF144" s="167"/>
      <c r="DG144" s="167"/>
    </row>
    <row r="145" spans="1:111" x14ac:dyDescent="0.2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  <c r="AO145" s="167"/>
      <c r="AP145" s="167"/>
      <c r="AQ145" s="167"/>
      <c r="AR145" s="167"/>
      <c r="AS145" s="167"/>
      <c r="AT145" s="167"/>
      <c r="AU145" s="167"/>
      <c r="AV145" s="167"/>
      <c r="AW145" s="167"/>
      <c r="AX145" s="167"/>
      <c r="AY145" s="167"/>
      <c r="AZ145" s="167"/>
      <c r="BA145" s="167"/>
      <c r="BB145" s="167"/>
      <c r="BC145" s="167"/>
      <c r="BD145" s="167"/>
      <c r="BE145" s="167"/>
      <c r="BF145" s="167"/>
      <c r="BG145" s="167"/>
      <c r="BH145" s="167"/>
      <c r="BI145" s="167"/>
      <c r="BJ145" s="167"/>
      <c r="BK145" s="167"/>
      <c r="BL145" s="167"/>
      <c r="BM145" s="167"/>
      <c r="BN145" s="167"/>
      <c r="BO145" s="167"/>
      <c r="BP145" s="167"/>
      <c r="BQ145" s="167"/>
      <c r="BR145" s="167"/>
      <c r="BS145" s="167"/>
      <c r="BT145" s="167"/>
      <c r="BU145" s="167"/>
      <c r="BV145" s="167"/>
      <c r="BW145" s="167"/>
      <c r="BX145" s="167"/>
      <c r="BY145" s="167"/>
      <c r="BZ145" s="167"/>
      <c r="CA145" s="167"/>
      <c r="CB145" s="167"/>
      <c r="CC145" s="167"/>
      <c r="CD145" s="167"/>
      <c r="CE145" s="167"/>
      <c r="CF145" s="167"/>
      <c r="CG145" s="167"/>
      <c r="CH145" s="167"/>
      <c r="CI145" s="167"/>
      <c r="CJ145" s="167"/>
      <c r="CK145" s="167"/>
      <c r="CL145" s="167"/>
      <c r="CM145" s="167"/>
      <c r="CN145" s="167"/>
      <c r="CO145" s="167"/>
      <c r="CP145" s="167"/>
      <c r="CQ145" s="167"/>
      <c r="CR145" s="167"/>
      <c r="CS145" s="167"/>
      <c r="CT145" s="167"/>
      <c r="CU145" s="167"/>
      <c r="CV145" s="167"/>
      <c r="CW145" s="167"/>
      <c r="CX145" s="167"/>
      <c r="CY145" s="167"/>
      <c r="CZ145" s="167"/>
      <c r="DA145" s="167"/>
      <c r="DB145" s="167"/>
      <c r="DC145" s="167"/>
      <c r="DD145" s="167"/>
      <c r="DE145" s="167"/>
      <c r="DF145" s="167"/>
      <c r="DG145" s="167"/>
    </row>
    <row r="146" spans="1:111" x14ac:dyDescent="0.2">
      <c r="A146" s="167"/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7"/>
      <c r="BD146" s="167"/>
      <c r="BE146" s="167"/>
      <c r="BF146" s="167"/>
      <c r="BG146" s="167"/>
      <c r="BH146" s="167"/>
      <c r="BI146" s="167"/>
      <c r="BJ146" s="167"/>
      <c r="BK146" s="167"/>
      <c r="BL146" s="167"/>
      <c r="BM146" s="167"/>
      <c r="BN146" s="167"/>
      <c r="BO146" s="167"/>
      <c r="BP146" s="167"/>
      <c r="BQ146" s="167"/>
      <c r="BR146" s="167"/>
      <c r="BS146" s="167"/>
      <c r="BT146" s="167"/>
      <c r="BU146" s="167"/>
      <c r="BV146" s="167"/>
      <c r="BW146" s="167"/>
      <c r="BX146" s="167"/>
      <c r="BY146" s="167"/>
      <c r="BZ146" s="167"/>
      <c r="CA146" s="167"/>
      <c r="CB146" s="167"/>
      <c r="CC146" s="167"/>
      <c r="CD146" s="167"/>
      <c r="CE146" s="167"/>
      <c r="CF146" s="167"/>
      <c r="CG146" s="167"/>
      <c r="CH146" s="167"/>
      <c r="CI146" s="167"/>
      <c r="CJ146" s="167"/>
      <c r="CK146" s="167"/>
      <c r="CL146" s="167"/>
      <c r="CM146" s="167"/>
      <c r="CN146" s="167"/>
      <c r="CO146" s="167"/>
      <c r="CP146" s="167"/>
      <c r="CQ146" s="167"/>
      <c r="CR146" s="167"/>
      <c r="CS146" s="167"/>
      <c r="CT146" s="167"/>
      <c r="CU146" s="167"/>
      <c r="CV146" s="167"/>
      <c r="CW146" s="167"/>
      <c r="CX146" s="167"/>
      <c r="CY146" s="167"/>
      <c r="CZ146" s="167"/>
      <c r="DA146" s="167"/>
      <c r="DB146" s="167"/>
      <c r="DC146" s="167"/>
      <c r="DD146" s="167"/>
      <c r="DE146" s="167"/>
      <c r="DF146" s="167"/>
      <c r="DG146" s="167"/>
    </row>
    <row r="147" spans="1:111" x14ac:dyDescent="0.2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7"/>
      <c r="BD147" s="167"/>
      <c r="BE147" s="167"/>
      <c r="BF147" s="167"/>
      <c r="BG147" s="167"/>
      <c r="BH147" s="167"/>
      <c r="BI147" s="167"/>
      <c r="BJ147" s="167"/>
      <c r="BK147" s="167"/>
      <c r="BL147" s="167"/>
      <c r="BM147" s="167"/>
      <c r="BN147" s="167"/>
      <c r="BO147" s="167"/>
      <c r="BP147" s="167"/>
      <c r="BQ147" s="167"/>
      <c r="BR147" s="167"/>
      <c r="BS147" s="167"/>
      <c r="BT147" s="167"/>
      <c r="BU147" s="167"/>
      <c r="BV147" s="167"/>
      <c r="BW147" s="167"/>
      <c r="BX147" s="167"/>
      <c r="BY147" s="167"/>
      <c r="BZ147" s="167"/>
      <c r="CA147" s="167"/>
      <c r="CB147" s="167"/>
      <c r="CC147" s="167"/>
      <c r="CD147" s="167"/>
      <c r="CE147" s="167"/>
      <c r="CF147" s="167"/>
      <c r="CG147" s="167"/>
      <c r="CH147" s="167"/>
      <c r="CI147" s="167"/>
      <c r="CJ147" s="167"/>
      <c r="CK147" s="167"/>
      <c r="CL147" s="167"/>
      <c r="CM147" s="167"/>
      <c r="CN147" s="167"/>
      <c r="CO147" s="167"/>
      <c r="CP147" s="167"/>
      <c r="CQ147" s="167"/>
      <c r="CR147" s="167"/>
      <c r="CS147" s="167"/>
      <c r="CT147" s="167"/>
      <c r="CU147" s="167"/>
      <c r="CV147" s="167"/>
      <c r="CW147" s="167"/>
      <c r="CX147" s="167"/>
      <c r="CY147" s="167"/>
      <c r="CZ147" s="167"/>
      <c r="DA147" s="167"/>
      <c r="DB147" s="167"/>
      <c r="DC147" s="167"/>
      <c r="DD147" s="167"/>
      <c r="DE147" s="167"/>
      <c r="DF147" s="167"/>
      <c r="DG147" s="167"/>
    </row>
    <row r="148" spans="1:111" x14ac:dyDescent="0.2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7"/>
      <c r="BR148" s="167"/>
      <c r="BS148" s="167"/>
      <c r="BT148" s="167"/>
      <c r="BU148" s="167"/>
      <c r="BV148" s="167"/>
      <c r="BW148" s="167"/>
      <c r="BX148" s="167"/>
      <c r="BY148" s="167"/>
      <c r="BZ148" s="167"/>
      <c r="CA148" s="167"/>
      <c r="CB148" s="167"/>
      <c r="CC148" s="167"/>
      <c r="CD148" s="167"/>
      <c r="CE148" s="167"/>
      <c r="CF148" s="167"/>
      <c r="CG148" s="167"/>
      <c r="CH148" s="167"/>
      <c r="CI148" s="167"/>
      <c r="CJ148" s="167"/>
      <c r="CK148" s="167"/>
      <c r="CL148" s="167"/>
      <c r="CM148" s="167"/>
      <c r="CN148" s="167"/>
      <c r="CO148" s="167"/>
      <c r="CP148" s="167"/>
      <c r="CQ148" s="167"/>
      <c r="CR148" s="167"/>
      <c r="CS148" s="167"/>
      <c r="CT148" s="167"/>
      <c r="CU148" s="167"/>
      <c r="CV148" s="167"/>
      <c r="CW148" s="167"/>
      <c r="CX148" s="167"/>
      <c r="CY148" s="167"/>
      <c r="CZ148" s="167"/>
      <c r="DA148" s="167"/>
      <c r="DB148" s="167"/>
      <c r="DC148" s="167"/>
      <c r="DD148" s="167"/>
      <c r="DE148" s="167"/>
      <c r="DF148" s="167"/>
      <c r="DG148" s="167"/>
    </row>
    <row r="149" spans="1:111" x14ac:dyDescent="0.2">
      <c r="A149" s="167"/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7"/>
      <c r="AD149" s="167"/>
      <c r="AE149" s="167"/>
      <c r="AF149" s="167"/>
      <c r="AG149" s="167"/>
      <c r="AH149" s="167"/>
      <c r="AI149" s="167"/>
      <c r="AJ149" s="167"/>
      <c r="AK149" s="167"/>
      <c r="AL149" s="167"/>
      <c r="AM149" s="167"/>
      <c r="AN149" s="167"/>
      <c r="AO149" s="167"/>
      <c r="AP149" s="167"/>
      <c r="AQ149" s="167"/>
      <c r="AR149" s="167"/>
      <c r="AS149" s="167"/>
      <c r="AT149" s="167"/>
      <c r="AU149" s="167"/>
      <c r="AV149" s="167"/>
      <c r="AW149" s="167"/>
      <c r="AX149" s="167"/>
      <c r="AY149" s="167"/>
      <c r="AZ149" s="167"/>
      <c r="BA149" s="167"/>
      <c r="BB149" s="167"/>
      <c r="BC149" s="167"/>
      <c r="BD149" s="167"/>
      <c r="BE149" s="167"/>
      <c r="BF149" s="167"/>
      <c r="BG149" s="167"/>
      <c r="BH149" s="167"/>
      <c r="BI149" s="167"/>
      <c r="BJ149" s="167"/>
      <c r="BK149" s="167"/>
      <c r="BL149" s="167"/>
      <c r="BM149" s="167"/>
      <c r="BN149" s="167"/>
      <c r="BO149" s="167"/>
      <c r="BP149" s="167"/>
      <c r="BQ149" s="167"/>
      <c r="BR149" s="167"/>
      <c r="BS149" s="167"/>
      <c r="BT149" s="167"/>
      <c r="BU149" s="167"/>
      <c r="BV149" s="167"/>
      <c r="BW149" s="167"/>
      <c r="BX149" s="167"/>
      <c r="BY149" s="167"/>
      <c r="BZ149" s="167"/>
      <c r="CA149" s="167"/>
      <c r="CB149" s="167"/>
      <c r="CC149" s="167"/>
      <c r="CD149" s="167"/>
      <c r="CE149" s="167"/>
      <c r="CF149" s="167"/>
      <c r="CG149" s="167"/>
      <c r="CH149" s="167"/>
      <c r="CI149" s="167"/>
      <c r="CJ149" s="167"/>
      <c r="CK149" s="167"/>
      <c r="CL149" s="167"/>
      <c r="CM149" s="167"/>
      <c r="CN149" s="167"/>
      <c r="CO149" s="167"/>
      <c r="CP149" s="167"/>
      <c r="CQ149" s="167"/>
      <c r="CR149" s="167"/>
      <c r="CS149" s="167"/>
      <c r="CT149" s="167"/>
      <c r="CU149" s="167"/>
      <c r="CV149" s="167"/>
      <c r="CW149" s="167"/>
      <c r="CX149" s="167"/>
      <c r="CY149" s="167"/>
      <c r="CZ149" s="167"/>
      <c r="DA149" s="167"/>
      <c r="DB149" s="167"/>
      <c r="DC149" s="167"/>
      <c r="DD149" s="167"/>
      <c r="DE149" s="167"/>
      <c r="DF149" s="167"/>
      <c r="DG149" s="167"/>
    </row>
    <row r="150" spans="1:111" x14ac:dyDescent="0.2">
      <c r="A150" s="167"/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167"/>
      <c r="AY150" s="167"/>
      <c r="AZ150" s="167"/>
      <c r="BA150" s="167"/>
      <c r="BB150" s="167"/>
      <c r="BC150" s="167"/>
      <c r="BD150" s="167"/>
      <c r="BE150" s="167"/>
      <c r="BF150" s="167"/>
      <c r="BG150" s="167"/>
      <c r="BH150" s="167"/>
      <c r="BI150" s="167"/>
      <c r="BJ150" s="167"/>
      <c r="BK150" s="167"/>
      <c r="BL150" s="167"/>
      <c r="BM150" s="167"/>
      <c r="BN150" s="167"/>
      <c r="BO150" s="167"/>
      <c r="BP150" s="167"/>
      <c r="BQ150" s="167"/>
      <c r="BR150" s="167"/>
      <c r="BS150" s="167"/>
      <c r="BT150" s="167"/>
      <c r="BU150" s="167"/>
      <c r="BV150" s="167"/>
      <c r="BW150" s="167"/>
      <c r="BX150" s="167"/>
      <c r="BY150" s="167"/>
      <c r="BZ150" s="167"/>
      <c r="CA150" s="167"/>
      <c r="CB150" s="167"/>
      <c r="CC150" s="167"/>
      <c r="CD150" s="167"/>
      <c r="CE150" s="167"/>
      <c r="CF150" s="167"/>
      <c r="CG150" s="167"/>
      <c r="CH150" s="167"/>
      <c r="CI150" s="167"/>
      <c r="CJ150" s="167"/>
      <c r="CK150" s="167"/>
      <c r="CL150" s="167"/>
      <c r="CM150" s="167"/>
      <c r="CN150" s="167"/>
      <c r="CO150" s="167"/>
      <c r="CP150" s="167"/>
      <c r="CQ150" s="167"/>
      <c r="CR150" s="167"/>
      <c r="CS150" s="167"/>
      <c r="CT150" s="167"/>
      <c r="CU150" s="167"/>
      <c r="CV150" s="167"/>
      <c r="CW150" s="167"/>
      <c r="CX150" s="167"/>
      <c r="CY150" s="167"/>
      <c r="CZ150" s="167"/>
      <c r="DA150" s="167"/>
      <c r="DB150" s="167"/>
      <c r="DC150" s="167"/>
      <c r="DD150" s="167"/>
      <c r="DE150" s="167"/>
      <c r="DF150" s="167"/>
      <c r="DG150" s="167"/>
    </row>
    <row r="151" spans="1:111" x14ac:dyDescent="0.2">
      <c r="A151" s="167"/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167"/>
      <c r="BD151" s="167"/>
      <c r="BE151" s="167"/>
      <c r="BF151" s="167"/>
      <c r="BG151" s="167"/>
      <c r="BH151" s="167"/>
      <c r="BI151" s="167"/>
      <c r="BJ151" s="167"/>
      <c r="BK151" s="167"/>
      <c r="BL151" s="167"/>
      <c r="BM151" s="167"/>
      <c r="BN151" s="167"/>
      <c r="BO151" s="167"/>
      <c r="BP151" s="167"/>
      <c r="BQ151" s="167"/>
      <c r="BR151" s="167"/>
      <c r="BS151" s="167"/>
      <c r="BT151" s="167"/>
      <c r="BU151" s="167"/>
      <c r="BV151" s="167"/>
      <c r="BW151" s="167"/>
      <c r="BX151" s="167"/>
      <c r="BY151" s="167"/>
      <c r="BZ151" s="167"/>
      <c r="CA151" s="167"/>
      <c r="CB151" s="167"/>
      <c r="CC151" s="167"/>
      <c r="CD151" s="167"/>
      <c r="CE151" s="167"/>
      <c r="CF151" s="167"/>
      <c r="CG151" s="167"/>
      <c r="CH151" s="167"/>
      <c r="CI151" s="167"/>
      <c r="CJ151" s="167"/>
      <c r="CK151" s="167"/>
      <c r="CL151" s="167"/>
      <c r="CM151" s="167"/>
      <c r="CN151" s="167"/>
      <c r="CO151" s="167"/>
      <c r="CP151" s="167"/>
      <c r="CQ151" s="167"/>
      <c r="CR151" s="167"/>
      <c r="CS151" s="167"/>
      <c r="CT151" s="167"/>
      <c r="CU151" s="167"/>
      <c r="CV151" s="167"/>
      <c r="CW151" s="167"/>
      <c r="CX151" s="167"/>
      <c r="CY151" s="167"/>
      <c r="CZ151" s="167"/>
      <c r="DA151" s="167"/>
      <c r="DB151" s="167"/>
      <c r="DC151" s="167"/>
      <c r="DD151" s="167"/>
      <c r="DE151" s="167"/>
      <c r="DF151" s="167"/>
      <c r="DG151" s="167"/>
    </row>
    <row r="152" spans="1:111" x14ac:dyDescent="0.2">
      <c r="A152" s="167"/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167"/>
      <c r="BR152" s="167"/>
      <c r="BS152" s="167"/>
      <c r="BT152" s="167"/>
      <c r="BU152" s="167"/>
      <c r="BV152" s="167"/>
      <c r="BW152" s="167"/>
      <c r="BX152" s="167"/>
      <c r="BY152" s="167"/>
      <c r="BZ152" s="167"/>
      <c r="CA152" s="167"/>
      <c r="CB152" s="167"/>
      <c r="CC152" s="167"/>
      <c r="CD152" s="167"/>
      <c r="CE152" s="167"/>
      <c r="CF152" s="167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167"/>
      <c r="CR152" s="167"/>
      <c r="CS152" s="167"/>
      <c r="CT152" s="167"/>
      <c r="CU152" s="167"/>
      <c r="CV152" s="167"/>
      <c r="CW152" s="167"/>
      <c r="CX152" s="167"/>
      <c r="CY152" s="167"/>
      <c r="CZ152" s="167"/>
      <c r="DA152" s="167"/>
      <c r="DB152" s="167"/>
      <c r="DC152" s="167"/>
      <c r="DD152" s="167"/>
      <c r="DE152" s="167"/>
      <c r="DF152" s="167"/>
      <c r="DG152" s="167"/>
    </row>
    <row r="153" spans="1:111" x14ac:dyDescent="0.2">
      <c r="A153" s="167"/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167"/>
      <c r="BM153" s="167"/>
      <c r="BN153" s="167"/>
      <c r="BO153" s="167"/>
      <c r="BP153" s="167"/>
      <c r="BQ153" s="167"/>
      <c r="BR153" s="167"/>
      <c r="BS153" s="167"/>
      <c r="BT153" s="167"/>
      <c r="BU153" s="167"/>
      <c r="BV153" s="167"/>
      <c r="BW153" s="167"/>
      <c r="BX153" s="167"/>
      <c r="BY153" s="167"/>
      <c r="BZ153" s="167"/>
      <c r="CA153" s="167"/>
      <c r="CB153" s="167"/>
      <c r="CC153" s="167"/>
      <c r="CD153" s="167"/>
      <c r="CE153" s="167"/>
      <c r="CF153" s="167"/>
      <c r="CG153" s="167"/>
      <c r="CH153" s="167"/>
      <c r="CI153" s="167"/>
      <c r="CJ153" s="167"/>
      <c r="CK153" s="167"/>
      <c r="CL153" s="167"/>
      <c r="CM153" s="167"/>
      <c r="CN153" s="167"/>
      <c r="CO153" s="167"/>
      <c r="CP153" s="167"/>
      <c r="CQ153" s="167"/>
      <c r="CR153" s="167"/>
      <c r="CS153" s="167"/>
      <c r="CT153" s="167"/>
      <c r="CU153" s="167"/>
      <c r="CV153" s="167"/>
      <c r="CW153" s="167"/>
      <c r="CX153" s="167"/>
      <c r="CY153" s="167"/>
      <c r="CZ153" s="167"/>
      <c r="DA153" s="167"/>
      <c r="DB153" s="167"/>
      <c r="DC153" s="167"/>
      <c r="DD153" s="167"/>
      <c r="DE153" s="167"/>
      <c r="DF153" s="167"/>
      <c r="DG153" s="167"/>
    </row>
    <row r="154" spans="1:111" x14ac:dyDescent="0.2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7"/>
      <c r="BD154" s="167"/>
      <c r="BE154" s="167"/>
      <c r="BF154" s="167"/>
      <c r="BG154" s="167"/>
      <c r="BH154" s="167"/>
      <c r="BI154" s="167"/>
      <c r="BJ154" s="167"/>
      <c r="BK154" s="167"/>
      <c r="BL154" s="167"/>
      <c r="BM154" s="167"/>
      <c r="BN154" s="167"/>
      <c r="BO154" s="167"/>
      <c r="BP154" s="167"/>
      <c r="BQ154" s="167"/>
      <c r="BR154" s="167"/>
      <c r="BS154" s="167"/>
      <c r="BT154" s="167"/>
      <c r="BU154" s="167"/>
      <c r="BV154" s="167"/>
      <c r="BW154" s="167"/>
      <c r="BX154" s="167"/>
      <c r="BY154" s="167"/>
      <c r="BZ154" s="167"/>
      <c r="CA154" s="167"/>
      <c r="CB154" s="167"/>
      <c r="CC154" s="167"/>
      <c r="CD154" s="167"/>
      <c r="CE154" s="167"/>
      <c r="CF154" s="167"/>
      <c r="CG154" s="167"/>
      <c r="CH154" s="167"/>
      <c r="CI154" s="167"/>
      <c r="CJ154" s="167"/>
      <c r="CK154" s="167"/>
      <c r="CL154" s="167"/>
      <c r="CM154" s="167"/>
      <c r="CN154" s="167"/>
      <c r="CO154" s="167"/>
      <c r="CP154" s="167"/>
      <c r="CQ154" s="167"/>
      <c r="CR154" s="167"/>
      <c r="CS154" s="167"/>
      <c r="CT154" s="167"/>
      <c r="CU154" s="167"/>
      <c r="CV154" s="167"/>
      <c r="CW154" s="167"/>
      <c r="CX154" s="167"/>
      <c r="CY154" s="167"/>
      <c r="CZ154" s="167"/>
      <c r="DA154" s="167"/>
      <c r="DB154" s="167"/>
      <c r="DC154" s="167"/>
      <c r="DD154" s="167"/>
      <c r="DE154" s="167"/>
      <c r="DF154" s="167"/>
      <c r="DG154" s="167"/>
    </row>
    <row r="155" spans="1:111" x14ac:dyDescent="0.2">
      <c r="A155" s="167"/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7"/>
      <c r="BD155" s="167"/>
      <c r="BE155" s="167"/>
      <c r="BF155" s="167"/>
      <c r="BG155" s="167"/>
      <c r="BH155" s="167"/>
      <c r="BI155" s="167"/>
      <c r="BJ155" s="167"/>
      <c r="BK155" s="167"/>
      <c r="BL155" s="167"/>
      <c r="BM155" s="167"/>
      <c r="BN155" s="167"/>
      <c r="BO155" s="167"/>
      <c r="BP155" s="167"/>
      <c r="BQ155" s="167"/>
      <c r="BR155" s="167"/>
      <c r="BS155" s="167"/>
      <c r="BT155" s="167"/>
      <c r="BU155" s="167"/>
      <c r="BV155" s="167"/>
      <c r="BW155" s="167"/>
      <c r="BX155" s="167"/>
      <c r="BY155" s="167"/>
      <c r="BZ155" s="167"/>
      <c r="CA155" s="167"/>
      <c r="CB155" s="167"/>
      <c r="CC155" s="167"/>
      <c r="CD155" s="167"/>
      <c r="CE155" s="167"/>
      <c r="CF155" s="167"/>
      <c r="CG155" s="167"/>
      <c r="CH155" s="167"/>
      <c r="CI155" s="167"/>
      <c r="CJ155" s="167"/>
      <c r="CK155" s="167"/>
      <c r="CL155" s="167"/>
      <c r="CM155" s="167"/>
      <c r="CN155" s="167"/>
      <c r="CO155" s="167"/>
      <c r="CP155" s="167"/>
      <c r="CQ155" s="167"/>
      <c r="CR155" s="167"/>
      <c r="CS155" s="167"/>
      <c r="CT155" s="167"/>
      <c r="CU155" s="167"/>
      <c r="CV155" s="167"/>
      <c r="CW155" s="167"/>
      <c r="CX155" s="167"/>
      <c r="CY155" s="167"/>
      <c r="CZ155" s="167"/>
      <c r="DA155" s="167"/>
      <c r="DB155" s="167"/>
      <c r="DC155" s="167"/>
      <c r="DD155" s="167"/>
      <c r="DE155" s="167"/>
      <c r="DF155" s="167"/>
      <c r="DG155" s="167"/>
    </row>
    <row r="156" spans="1:111" x14ac:dyDescent="0.2">
      <c r="A156" s="167"/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  <c r="BC156" s="167"/>
      <c r="BD156" s="167"/>
      <c r="BE156" s="167"/>
      <c r="BF156" s="167"/>
      <c r="BG156" s="167"/>
      <c r="BH156" s="167"/>
      <c r="BI156" s="167"/>
      <c r="BJ156" s="167"/>
      <c r="BK156" s="167"/>
      <c r="BL156" s="167"/>
      <c r="BM156" s="167"/>
      <c r="BN156" s="167"/>
      <c r="BO156" s="167"/>
      <c r="BP156" s="167"/>
      <c r="BQ156" s="167"/>
      <c r="BR156" s="167"/>
      <c r="BS156" s="167"/>
      <c r="BT156" s="167"/>
      <c r="BU156" s="167"/>
      <c r="BV156" s="167"/>
      <c r="BW156" s="167"/>
      <c r="BX156" s="167"/>
      <c r="BY156" s="167"/>
      <c r="BZ156" s="167"/>
      <c r="CA156" s="167"/>
      <c r="CB156" s="167"/>
      <c r="CC156" s="167"/>
      <c r="CD156" s="167"/>
      <c r="CE156" s="167"/>
      <c r="CF156" s="167"/>
      <c r="CG156" s="167"/>
      <c r="CH156" s="167"/>
      <c r="CI156" s="167"/>
      <c r="CJ156" s="167"/>
      <c r="CK156" s="167"/>
      <c r="CL156" s="167"/>
      <c r="CM156" s="167"/>
      <c r="CN156" s="167"/>
      <c r="CO156" s="167"/>
      <c r="CP156" s="167"/>
      <c r="CQ156" s="167"/>
      <c r="CR156" s="167"/>
      <c r="CS156" s="167"/>
      <c r="CT156" s="167"/>
      <c r="CU156" s="167"/>
      <c r="CV156" s="167"/>
      <c r="CW156" s="167"/>
      <c r="CX156" s="167"/>
      <c r="CY156" s="167"/>
      <c r="CZ156" s="167"/>
      <c r="DA156" s="167"/>
      <c r="DB156" s="167"/>
      <c r="DC156" s="167"/>
      <c r="DD156" s="167"/>
      <c r="DE156" s="167"/>
      <c r="DF156" s="167"/>
      <c r="DG156" s="167"/>
    </row>
    <row r="157" spans="1:111" x14ac:dyDescent="0.2">
      <c r="A157" s="167"/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  <c r="BC157" s="167"/>
      <c r="BD157" s="167"/>
      <c r="BE157" s="167"/>
      <c r="BF157" s="167"/>
      <c r="BG157" s="167"/>
      <c r="BH157" s="167"/>
      <c r="BI157" s="167"/>
      <c r="BJ157" s="167"/>
      <c r="BK157" s="167"/>
      <c r="BL157" s="167"/>
      <c r="BM157" s="167"/>
      <c r="BN157" s="167"/>
      <c r="BO157" s="167"/>
      <c r="BP157" s="167"/>
      <c r="BQ157" s="167"/>
      <c r="BR157" s="167"/>
      <c r="BS157" s="167"/>
      <c r="BT157" s="167"/>
      <c r="BU157" s="167"/>
      <c r="BV157" s="167"/>
      <c r="BW157" s="167"/>
      <c r="BX157" s="167"/>
      <c r="BY157" s="167"/>
      <c r="BZ157" s="167"/>
      <c r="CA157" s="167"/>
      <c r="CB157" s="167"/>
      <c r="CC157" s="167"/>
      <c r="CD157" s="167"/>
      <c r="CE157" s="167"/>
      <c r="CF157" s="167"/>
      <c r="CG157" s="167"/>
      <c r="CH157" s="167"/>
      <c r="CI157" s="167"/>
      <c r="CJ157" s="167"/>
      <c r="CK157" s="167"/>
      <c r="CL157" s="167"/>
      <c r="CM157" s="167"/>
      <c r="CN157" s="167"/>
      <c r="CO157" s="167"/>
      <c r="CP157" s="167"/>
      <c r="CQ157" s="167"/>
      <c r="CR157" s="167"/>
      <c r="CS157" s="167"/>
      <c r="CT157" s="167"/>
      <c r="CU157" s="167"/>
      <c r="CV157" s="167"/>
      <c r="CW157" s="167"/>
      <c r="CX157" s="167"/>
      <c r="CY157" s="167"/>
      <c r="CZ157" s="167"/>
      <c r="DA157" s="167"/>
      <c r="DB157" s="167"/>
      <c r="DC157" s="167"/>
      <c r="DD157" s="167"/>
      <c r="DE157" s="167"/>
      <c r="DF157" s="167"/>
      <c r="DG157" s="167"/>
    </row>
    <row r="158" spans="1:111" x14ac:dyDescent="0.2">
      <c r="A158" s="167"/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  <c r="BC158" s="167"/>
      <c r="BD158" s="167"/>
      <c r="BE158" s="167"/>
      <c r="BF158" s="167"/>
      <c r="BG158" s="167"/>
      <c r="BH158" s="167"/>
      <c r="BI158" s="167"/>
      <c r="BJ158" s="167"/>
      <c r="BK158" s="167"/>
      <c r="BL158" s="167"/>
      <c r="BM158" s="167"/>
      <c r="BN158" s="167"/>
      <c r="BO158" s="167"/>
      <c r="BP158" s="167"/>
      <c r="BQ158" s="167"/>
      <c r="BR158" s="167"/>
      <c r="BS158" s="167"/>
      <c r="BT158" s="167"/>
      <c r="BU158" s="167"/>
      <c r="BV158" s="167"/>
      <c r="BW158" s="167"/>
      <c r="BX158" s="167"/>
      <c r="BY158" s="167"/>
      <c r="BZ158" s="167"/>
      <c r="CA158" s="167"/>
      <c r="CB158" s="167"/>
      <c r="CC158" s="167"/>
      <c r="CD158" s="167"/>
      <c r="CE158" s="167"/>
      <c r="CF158" s="167"/>
      <c r="CG158" s="167"/>
      <c r="CH158" s="167"/>
      <c r="CI158" s="167"/>
      <c r="CJ158" s="167"/>
      <c r="CK158" s="167"/>
      <c r="CL158" s="167"/>
      <c r="CM158" s="167"/>
      <c r="CN158" s="167"/>
      <c r="CO158" s="167"/>
      <c r="CP158" s="167"/>
      <c r="CQ158" s="167"/>
      <c r="CR158" s="167"/>
      <c r="CS158" s="167"/>
      <c r="CT158" s="167"/>
      <c r="CU158" s="167"/>
      <c r="CV158" s="167"/>
      <c r="CW158" s="167"/>
      <c r="CX158" s="167"/>
      <c r="CY158" s="167"/>
      <c r="CZ158" s="167"/>
      <c r="DA158" s="167"/>
      <c r="DB158" s="167"/>
      <c r="DC158" s="167"/>
      <c r="DD158" s="167"/>
      <c r="DE158" s="167"/>
      <c r="DF158" s="167"/>
      <c r="DG158" s="167"/>
    </row>
    <row r="159" spans="1:111" x14ac:dyDescent="0.2">
      <c r="A159" s="167"/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7"/>
      <c r="AW159" s="167"/>
      <c r="AX159" s="167"/>
      <c r="AY159" s="167"/>
      <c r="AZ159" s="167"/>
      <c r="BA159" s="167"/>
      <c r="BB159" s="167"/>
      <c r="BC159" s="167"/>
      <c r="BD159" s="167"/>
      <c r="BE159" s="167"/>
      <c r="BF159" s="167"/>
      <c r="BG159" s="167"/>
      <c r="BH159" s="167"/>
      <c r="BI159" s="167"/>
      <c r="BJ159" s="167"/>
      <c r="BK159" s="167"/>
      <c r="BL159" s="167"/>
      <c r="BM159" s="167"/>
      <c r="BN159" s="167"/>
      <c r="BO159" s="167"/>
      <c r="BP159" s="167"/>
      <c r="BQ159" s="167"/>
      <c r="BR159" s="167"/>
      <c r="BS159" s="167"/>
      <c r="BT159" s="167"/>
      <c r="BU159" s="167"/>
      <c r="BV159" s="167"/>
      <c r="BW159" s="167"/>
      <c r="BX159" s="167"/>
      <c r="BY159" s="167"/>
      <c r="BZ159" s="167"/>
      <c r="CA159" s="167"/>
      <c r="CB159" s="167"/>
      <c r="CC159" s="167"/>
      <c r="CD159" s="167"/>
      <c r="CE159" s="167"/>
      <c r="CF159" s="167"/>
      <c r="CG159" s="167"/>
      <c r="CH159" s="167"/>
      <c r="CI159" s="167"/>
      <c r="CJ159" s="167"/>
      <c r="CK159" s="167"/>
      <c r="CL159" s="167"/>
      <c r="CM159" s="167"/>
      <c r="CN159" s="167"/>
      <c r="CO159" s="167"/>
      <c r="CP159" s="167"/>
      <c r="CQ159" s="167"/>
      <c r="CR159" s="167"/>
      <c r="CS159" s="167"/>
      <c r="CT159" s="167"/>
      <c r="CU159" s="167"/>
      <c r="CV159" s="167"/>
      <c r="CW159" s="167"/>
      <c r="CX159" s="167"/>
      <c r="CY159" s="167"/>
      <c r="CZ159" s="167"/>
      <c r="DA159" s="167"/>
      <c r="DB159" s="167"/>
      <c r="DC159" s="167"/>
      <c r="DD159" s="167"/>
      <c r="DE159" s="167"/>
      <c r="DF159" s="167"/>
      <c r="DG159" s="167"/>
    </row>
    <row r="160" spans="1:111" x14ac:dyDescent="0.2">
      <c r="A160" s="167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7"/>
      <c r="BC160" s="167"/>
      <c r="BD160" s="167"/>
      <c r="BE160" s="167"/>
      <c r="BF160" s="167"/>
      <c r="BG160" s="167"/>
      <c r="BH160" s="167"/>
      <c r="BI160" s="167"/>
      <c r="BJ160" s="167"/>
      <c r="BK160" s="167"/>
      <c r="BL160" s="167"/>
      <c r="BM160" s="167"/>
      <c r="BN160" s="167"/>
      <c r="BO160" s="167"/>
      <c r="BP160" s="167"/>
      <c r="BQ160" s="167"/>
      <c r="BR160" s="167"/>
      <c r="BS160" s="167"/>
      <c r="BT160" s="167"/>
      <c r="BU160" s="167"/>
      <c r="BV160" s="167"/>
      <c r="BW160" s="167"/>
      <c r="BX160" s="167"/>
      <c r="BY160" s="167"/>
      <c r="BZ160" s="167"/>
      <c r="CA160" s="167"/>
      <c r="CB160" s="167"/>
      <c r="CC160" s="167"/>
      <c r="CD160" s="167"/>
      <c r="CE160" s="167"/>
      <c r="CF160" s="167"/>
      <c r="CG160" s="167"/>
      <c r="CH160" s="167"/>
      <c r="CI160" s="167"/>
      <c r="CJ160" s="167"/>
      <c r="CK160" s="167"/>
      <c r="CL160" s="167"/>
      <c r="CM160" s="167"/>
      <c r="CN160" s="167"/>
      <c r="CO160" s="167"/>
      <c r="CP160" s="167"/>
      <c r="CQ160" s="167"/>
      <c r="CR160" s="167"/>
      <c r="CS160" s="167"/>
      <c r="CT160" s="167"/>
      <c r="CU160" s="167"/>
      <c r="CV160" s="167"/>
      <c r="CW160" s="167"/>
      <c r="CX160" s="167"/>
      <c r="CY160" s="167"/>
      <c r="CZ160" s="167"/>
      <c r="DA160" s="167"/>
      <c r="DB160" s="167"/>
      <c r="DC160" s="167"/>
      <c r="DD160" s="167"/>
      <c r="DE160" s="167"/>
      <c r="DF160" s="167"/>
      <c r="DG160" s="167"/>
    </row>
    <row r="161" spans="1:111" x14ac:dyDescent="0.2">
      <c r="A161" s="167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67"/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7"/>
      <c r="CB161" s="167"/>
      <c r="CC161" s="167"/>
      <c r="CD161" s="167"/>
      <c r="CE161" s="167"/>
      <c r="CF161" s="167"/>
      <c r="CG161" s="167"/>
      <c r="CH161" s="167"/>
      <c r="CI161" s="167"/>
      <c r="CJ161" s="167"/>
      <c r="CK161" s="167"/>
      <c r="CL161" s="167"/>
      <c r="CM161" s="167"/>
      <c r="CN161" s="167"/>
      <c r="CO161" s="167"/>
      <c r="CP161" s="167"/>
      <c r="CQ161" s="167"/>
      <c r="CR161" s="167"/>
      <c r="CS161" s="167"/>
      <c r="CT161" s="167"/>
      <c r="CU161" s="167"/>
      <c r="CV161" s="167"/>
      <c r="CW161" s="167"/>
      <c r="CX161" s="167"/>
      <c r="CY161" s="167"/>
      <c r="CZ161" s="167"/>
      <c r="DA161" s="167"/>
      <c r="DB161" s="167"/>
      <c r="DC161" s="167"/>
      <c r="DD161" s="167"/>
      <c r="DE161" s="167"/>
      <c r="DF161" s="167"/>
      <c r="DG161" s="167"/>
    </row>
    <row r="162" spans="1:111" x14ac:dyDescent="0.2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167"/>
      <c r="BR162" s="167"/>
      <c r="BS162" s="167"/>
      <c r="BT162" s="167"/>
      <c r="BU162" s="167"/>
      <c r="BV162" s="167"/>
      <c r="BW162" s="167"/>
      <c r="BX162" s="167"/>
      <c r="BY162" s="167"/>
      <c r="BZ162" s="167"/>
      <c r="CA162" s="167"/>
      <c r="CB162" s="167"/>
      <c r="CC162" s="167"/>
      <c r="CD162" s="167"/>
      <c r="CE162" s="167"/>
      <c r="CF162" s="167"/>
      <c r="CG162" s="167"/>
      <c r="CH162" s="167"/>
      <c r="CI162" s="167"/>
      <c r="CJ162" s="167"/>
      <c r="CK162" s="167"/>
      <c r="CL162" s="167"/>
      <c r="CM162" s="167"/>
      <c r="CN162" s="167"/>
      <c r="CO162" s="167"/>
      <c r="CP162" s="167"/>
      <c r="CQ162" s="167"/>
      <c r="CR162" s="167"/>
      <c r="CS162" s="167"/>
      <c r="CT162" s="167"/>
      <c r="CU162" s="167"/>
      <c r="CV162" s="167"/>
      <c r="CW162" s="167"/>
      <c r="CX162" s="167"/>
      <c r="CY162" s="167"/>
      <c r="CZ162" s="167"/>
      <c r="DA162" s="167"/>
      <c r="DB162" s="167"/>
      <c r="DC162" s="167"/>
      <c r="DD162" s="167"/>
      <c r="DE162" s="167"/>
      <c r="DF162" s="167"/>
      <c r="DG162" s="167"/>
    </row>
    <row r="163" spans="1:111" x14ac:dyDescent="0.2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167"/>
      <c r="BR163" s="167"/>
      <c r="BS163" s="167"/>
      <c r="BT163" s="167"/>
      <c r="BU163" s="167"/>
      <c r="BV163" s="167"/>
      <c r="BW163" s="167"/>
      <c r="BX163" s="167"/>
      <c r="BY163" s="167"/>
      <c r="BZ163" s="167"/>
      <c r="CA163" s="167"/>
      <c r="CB163" s="167"/>
      <c r="CC163" s="167"/>
      <c r="CD163" s="167"/>
      <c r="CE163" s="167"/>
      <c r="CF163" s="167"/>
      <c r="CG163" s="167"/>
      <c r="CH163" s="167"/>
      <c r="CI163" s="167"/>
      <c r="CJ163" s="167"/>
      <c r="CK163" s="167"/>
      <c r="CL163" s="167"/>
      <c r="CM163" s="167"/>
      <c r="CN163" s="167"/>
      <c r="CO163" s="167"/>
      <c r="CP163" s="167"/>
      <c r="CQ163" s="167"/>
      <c r="CR163" s="167"/>
      <c r="CS163" s="167"/>
      <c r="CT163" s="167"/>
      <c r="CU163" s="167"/>
      <c r="CV163" s="167"/>
      <c r="CW163" s="167"/>
      <c r="CX163" s="167"/>
      <c r="CY163" s="167"/>
      <c r="CZ163" s="167"/>
      <c r="DA163" s="167"/>
      <c r="DB163" s="167"/>
      <c r="DC163" s="167"/>
      <c r="DD163" s="167"/>
      <c r="DE163" s="167"/>
      <c r="DF163" s="167"/>
      <c r="DG163" s="167"/>
    </row>
    <row r="164" spans="1:111" x14ac:dyDescent="0.2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167"/>
      <c r="BR164" s="167"/>
      <c r="BS164" s="167"/>
      <c r="BT164" s="167"/>
      <c r="BU164" s="167"/>
      <c r="BV164" s="167"/>
      <c r="BW164" s="167"/>
      <c r="BX164" s="167"/>
      <c r="BY164" s="167"/>
      <c r="BZ164" s="167"/>
      <c r="CA164" s="167"/>
      <c r="CB164" s="167"/>
      <c r="CC164" s="167"/>
      <c r="CD164" s="167"/>
      <c r="CE164" s="167"/>
      <c r="CF164" s="167"/>
      <c r="CG164" s="167"/>
      <c r="CH164" s="167"/>
      <c r="CI164" s="167"/>
      <c r="CJ164" s="167"/>
      <c r="CK164" s="167"/>
      <c r="CL164" s="167"/>
      <c r="CM164" s="167"/>
      <c r="CN164" s="167"/>
      <c r="CO164" s="167"/>
      <c r="CP164" s="167"/>
      <c r="CQ164" s="167"/>
      <c r="CR164" s="167"/>
      <c r="CS164" s="167"/>
      <c r="CT164" s="167"/>
      <c r="CU164" s="167"/>
      <c r="CV164" s="167"/>
      <c r="CW164" s="167"/>
      <c r="CX164" s="167"/>
      <c r="CY164" s="167"/>
      <c r="CZ164" s="167"/>
      <c r="DA164" s="167"/>
      <c r="DB164" s="167"/>
      <c r="DC164" s="167"/>
      <c r="DD164" s="167"/>
      <c r="DE164" s="167"/>
      <c r="DF164" s="167"/>
      <c r="DG164" s="167"/>
    </row>
    <row r="165" spans="1:111" x14ac:dyDescent="0.2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7"/>
      <c r="AK165" s="167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167"/>
      <c r="BR165" s="167"/>
      <c r="BS165" s="167"/>
      <c r="BT165" s="167"/>
      <c r="BU165" s="167"/>
      <c r="BV165" s="167"/>
      <c r="BW165" s="167"/>
      <c r="BX165" s="167"/>
      <c r="BY165" s="167"/>
      <c r="BZ165" s="167"/>
      <c r="CA165" s="167"/>
      <c r="CB165" s="167"/>
      <c r="CC165" s="167"/>
      <c r="CD165" s="167"/>
      <c r="CE165" s="167"/>
      <c r="CF165" s="167"/>
      <c r="CG165" s="167"/>
      <c r="CH165" s="167"/>
      <c r="CI165" s="167"/>
      <c r="CJ165" s="167"/>
      <c r="CK165" s="167"/>
      <c r="CL165" s="167"/>
      <c r="CM165" s="167"/>
      <c r="CN165" s="167"/>
      <c r="CO165" s="167"/>
      <c r="CP165" s="167"/>
      <c r="CQ165" s="167"/>
      <c r="CR165" s="167"/>
      <c r="CS165" s="167"/>
      <c r="CT165" s="167"/>
      <c r="CU165" s="167"/>
      <c r="CV165" s="167"/>
      <c r="CW165" s="167"/>
      <c r="CX165" s="167"/>
      <c r="CY165" s="167"/>
      <c r="CZ165" s="167"/>
      <c r="DA165" s="167"/>
      <c r="DB165" s="167"/>
      <c r="DC165" s="167"/>
      <c r="DD165" s="167"/>
      <c r="DE165" s="167"/>
      <c r="DF165" s="167"/>
      <c r="DG165" s="167"/>
    </row>
    <row r="166" spans="1:111" x14ac:dyDescent="0.2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67"/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  <c r="BC166" s="167"/>
      <c r="BD166" s="167"/>
      <c r="BE166" s="167"/>
      <c r="BF166" s="167"/>
      <c r="BG166" s="167"/>
      <c r="BH166" s="167"/>
      <c r="BI166" s="167"/>
      <c r="BJ166" s="167"/>
      <c r="BK166" s="167"/>
      <c r="BL166" s="167"/>
      <c r="BM166" s="167"/>
      <c r="BN166" s="167"/>
      <c r="BO166" s="167"/>
      <c r="BP166" s="167"/>
      <c r="BQ166" s="167"/>
      <c r="BR166" s="167"/>
      <c r="BS166" s="167"/>
      <c r="BT166" s="167"/>
      <c r="BU166" s="167"/>
      <c r="BV166" s="167"/>
      <c r="BW166" s="167"/>
      <c r="BX166" s="167"/>
      <c r="BY166" s="167"/>
      <c r="BZ166" s="167"/>
      <c r="CA166" s="167"/>
      <c r="CB166" s="167"/>
      <c r="CC166" s="167"/>
      <c r="CD166" s="167"/>
      <c r="CE166" s="167"/>
      <c r="CF166" s="167"/>
      <c r="CG166" s="167"/>
      <c r="CH166" s="167"/>
      <c r="CI166" s="167"/>
      <c r="CJ166" s="167"/>
      <c r="CK166" s="167"/>
      <c r="CL166" s="167"/>
      <c r="CM166" s="167"/>
      <c r="CN166" s="167"/>
      <c r="CO166" s="167"/>
      <c r="CP166" s="167"/>
      <c r="CQ166" s="167"/>
      <c r="CR166" s="167"/>
      <c r="CS166" s="167"/>
      <c r="CT166" s="167"/>
      <c r="CU166" s="167"/>
      <c r="CV166" s="167"/>
      <c r="CW166" s="167"/>
      <c r="CX166" s="167"/>
      <c r="CY166" s="167"/>
      <c r="CZ166" s="167"/>
      <c r="DA166" s="167"/>
      <c r="DB166" s="167"/>
      <c r="DC166" s="167"/>
      <c r="DD166" s="167"/>
      <c r="DE166" s="167"/>
      <c r="DF166" s="167"/>
      <c r="DG166" s="167"/>
    </row>
    <row r="167" spans="1:111" x14ac:dyDescent="0.2">
      <c r="A167" s="167"/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67"/>
      <c r="AI167" s="167"/>
      <c r="AJ167" s="167"/>
      <c r="AK167" s="167"/>
      <c r="AL167" s="167"/>
      <c r="AM167" s="167"/>
      <c r="AN167" s="167"/>
      <c r="AO167" s="167"/>
      <c r="AP167" s="167"/>
      <c r="AQ167" s="167"/>
      <c r="AR167" s="167"/>
      <c r="AS167" s="167"/>
      <c r="AT167" s="167"/>
      <c r="AU167" s="167"/>
      <c r="AV167" s="167"/>
      <c r="AW167" s="167"/>
      <c r="AX167" s="167"/>
      <c r="AY167" s="167"/>
      <c r="AZ167" s="167"/>
      <c r="BA167" s="167"/>
      <c r="BB167" s="167"/>
      <c r="BC167" s="167"/>
      <c r="BD167" s="167"/>
      <c r="BE167" s="167"/>
      <c r="BF167" s="167"/>
      <c r="BG167" s="167"/>
      <c r="BH167" s="167"/>
      <c r="BI167" s="167"/>
      <c r="BJ167" s="167"/>
      <c r="BK167" s="167"/>
      <c r="BL167" s="167"/>
      <c r="BM167" s="167"/>
      <c r="BN167" s="167"/>
      <c r="BO167" s="167"/>
      <c r="BP167" s="167"/>
      <c r="BQ167" s="167"/>
      <c r="BR167" s="167"/>
      <c r="BS167" s="167"/>
      <c r="BT167" s="167"/>
      <c r="BU167" s="167"/>
      <c r="BV167" s="167"/>
      <c r="BW167" s="167"/>
      <c r="BX167" s="167"/>
      <c r="BY167" s="167"/>
      <c r="BZ167" s="167"/>
      <c r="CA167" s="167"/>
      <c r="CB167" s="167"/>
      <c r="CC167" s="167"/>
      <c r="CD167" s="167"/>
      <c r="CE167" s="167"/>
      <c r="CF167" s="167"/>
      <c r="CG167" s="167"/>
      <c r="CH167" s="167"/>
      <c r="CI167" s="167"/>
      <c r="CJ167" s="167"/>
      <c r="CK167" s="167"/>
      <c r="CL167" s="167"/>
      <c r="CM167" s="167"/>
      <c r="CN167" s="167"/>
      <c r="CO167" s="167"/>
      <c r="CP167" s="167"/>
      <c r="CQ167" s="167"/>
      <c r="CR167" s="167"/>
      <c r="CS167" s="167"/>
      <c r="CT167" s="167"/>
      <c r="CU167" s="167"/>
      <c r="CV167" s="167"/>
      <c r="CW167" s="167"/>
      <c r="CX167" s="167"/>
      <c r="CY167" s="167"/>
      <c r="CZ167" s="167"/>
      <c r="DA167" s="167"/>
      <c r="DB167" s="167"/>
      <c r="DC167" s="167"/>
      <c r="DD167" s="167"/>
      <c r="DE167" s="167"/>
      <c r="DF167" s="167"/>
      <c r="DG167" s="167"/>
    </row>
    <row r="168" spans="1:111" x14ac:dyDescent="0.2">
      <c r="A168" s="167"/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7"/>
      <c r="AL168" s="167"/>
      <c r="AM168" s="167"/>
      <c r="AN168" s="167"/>
      <c r="AO168" s="167"/>
      <c r="AP168" s="167"/>
      <c r="AQ168" s="167"/>
      <c r="AR168" s="167"/>
      <c r="AS168" s="167"/>
      <c r="AT168" s="167"/>
      <c r="AU168" s="167"/>
      <c r="AV168" s="167"/>
      <c r="AW168" s="167"/>
      <c r="AX168" s="167"/>
      <c r="AY168" s="167"/>
      <c r="AZ168" s="167"/>
      <c r="BA168" s="167"/>
      <c r="BB168" s="167"/>
      <c r="BC168" s="167"/>
      <c r="BD168" s="167"/>
      <c r="BE168" s="167"/>
      <c r="BF168" s="167"/>
      <c r="BG168" s="167"/>
      <c r="BH168" s="167"/>
      <c r="BI168" s="167"/>
      <c r="BJ168" s="167"/>
      <c r="BK168" s="167"/>
      <c r="BL168" s="167"/>
      <c r="BM168" s="167"/>
      <c r="BN168" s="167"/>
      <c r="BO168" s="167"/>
      <c r="BP168" s="167"/>
      <c r="BQ168" s="167"/>
      <c r="BR168" s="167"/>
      <c r="BS168" s="167"/>
      <c r="BT168" s="167"/>
      <c r="BU168" s="167"/>
      <c r="BV168" s="167"/>
      <c r="BW168" s="167"/>
      <c r="BX168" s="167"/>
      <c r="BY168" s="167"/>
      <c r="BZ168" s="167"/>
      <c r="CA168" s="167"/>
      <c r="CB168" s="167"/>
      <c r="CC168" s="167"/>
      <c r="CD168" s="167"/>
      <c r="CE168" s="167"/>
      <c r="CF168" s="167"/>
      <c r="CG168" s="167"/>
      <c r="CH168" s="167"/>
      <c r="CI168" s="167"/>
      <c r="CJ168" s="167"/>
      <c r="CK168" s="167"/>
      <c r="CL168" s="167"/>
      <c r="CM168" s="167"/>
      <c r="CN168" s="167"/>
      <c r="CO168" s="167"/>
      <c r="CP168" s="167"/>
      <c r="CQ168" s="167"/>
      <c r="CR168" s="167"/>
      <c r="CS168" s="167"/>
      <c r="CT168" s="167"/>
      <c r="CU168" s="167"/>
      <c r="CV168" s="167"/>
      <c r="CW168" s="167"/>
      <c r="CX168" s="167"/>
      <c r="CY168" s="167"/>
      <c r="CZ168" s="167"/>
      <c r="DA168" s="167"/>
      <c r="DB168" s="167"/>
      <c r="DC168" s="167"/>
      <c r="DD168" s="167"/>
      <c r="DE168" s="167"/>
      <c r="DF168" s="167"/>
      <c r="DG168" s="167"/>
    </row>
    <row r="169" spans="1:111" x14ac:dyDescent="0.2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  <c r="BC169" s="167"/>
      <c r="BD169" s="167"/>
      <c r="BE169" s="167"/>
      <c r="BF169" s="167"/>
      <c r="BG169" s="167"/>
      <c r="BH169" s="167"/>
      <c r="BI169" s="167"/>
      <c r="BJ169" s="167"/>
      <c r="BK169" s="167"/>
      <c r="BL169" s="167"/>
      <c r="BM169" s="167"/>
      <c r="BN169" s="167"/>
      <c r="BO169" s="167"/>
      <c r="BP169" s="167"/>
      <c r="BQ169" s="167"/>
      <c r="BR169" s="167"/>
      <c r="BS169" s="167"/>
      <c r="BT169" s="167"/>
      <c r="BU169" s="167"/>
      <c r="BV169" s="167"/>
      <c r="BW169" s="167"/>
      <c r="BX169" s="167"/>
      <c r="BY169" s="167"/>
      <c r="BZ169" s="167"/>
      <c r="CA169" s="167"/>
      <c r="CB169" s="167"/>
      <c r="CC169" s="167"/>
      <c r="CD169" s="167"/>
      <c r="CE169" s="167"/>
      <c r="CF169" s="167"/>
      <c r="CG169" s="167"/>
      <c r="CH169" s="167"/>
      <c r="CI169" s="167"/>
      <c r="CJ169" s="167"/>
      <c r="CK169" s="167"/>
      <c r="CL169" s="167"/>
      <c r="CM169" s="167"/>
      <c r="CN169" s="167"/>
      <c r="CO169" s="167"/>
      <c r="CP169" s="167"/>
      <c r="CQ169" s="167"/>
      <c r="CR169" s="167"/>
      <c r="CS169" s="167"/>
      <c r="CT169" s="167"/>
      <c r="CU169" s="167"/>
      <c r="CV169" s="167"/>
      <c r="CW169" s="167"/>
      <c r="CX169" s="167"/>
      <c r="CY169" s="167"/>
      <c r="CZ169" s="167"/>
      <c r="DA169" s="167"/>
      <c r="DB169" s="167"/>
      <c r="DC169" s="167"/>
      <c r="DD169" s="167"/>
      <c r="DE169" s="167"/>
      <c r="DF169" s="167"/>
      <c r="DG169" s="167"/>
    </row>
    <row r="170" spans="1:111" x14ac:dyDescent="0.2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67"/>
      <c r="AP170" s="167"/>
      <c r="AQ170" s="167"/>
      <c r="AR170" s="167"/>
      <c r="AS170" s="167"/>
      <c r="AT170" s="167"/>
      <c r="AU170" s="167"/>
      <c r="AV170" s="167"/>
      <c r="AW170" s="167"/>
      <c r="AX170" s="167"/>
      <c r="AY170" s="167"/>
      <c r="AZ170" s="167"/>
      <c r="BA170" s="167"/>
      <c r="BB170" s="167"/>
      <c r="BC170" s="167"/>
      <c r="BD170" s="167"/>
      <c r="BE170" s="167"/>
      <c r="BF170" s="167"/>
      <c r="BG170" s="167"/>
      <c r="BH170" s="167"/>
      <c r="BI170" s="167"/>
      <c r="BJ170" s="167"/>
      <c r="BK170" s="167"/>
      <c r="BL170" s="167"/>
      <c r="BM170" s="167"/>
      <c r="BN170" s="167"/>
      <c r="BO170" s="167"/>
      <c r="BP170" s="167"/>
      <c r="BQ170" s="167"/>
      <c r="BR170" s="167"/>
      <c r="BS170" s="167"/>
      <c r="BT170" s="167"/>
      <c r="BU170" s="167"/>
      <c r="BV170" s="167"/>
      <c r="BW170" s="167"/>
      <c r="BX170" s="167"/>
      <c r="BY170" s="167"/>
      <c r="BZ170" s="167"/>
      <c r="CA170" s="167"/>
      <c r="CB170" s="167"/>
      <c r="CC170" s="167"/>
      <c r="CD170" s="167"/>
      <c r="CE170" s="167"/>
      <c r="CF170" s="167"/>
      <c r="CG170" s="167"/>
      <c r="CH170" s="167"/>
      <c r="CI170" s="167"/>
      <c r="CJ170" s="167"/>
      <c r="CK170" s="167"/>
      <c r="CL170" s="167"/>
      <c r="CM170" s="167"/>
      <c r="CN170" s="167"/>
      <c r="CO170" s="167"/>
      <c r="CP170" s="167"/>
      <c r="CQ170" s="167"/>
      <c r="CR170" s="167"/>
      <c r="CS170" s="167"/>
      <c r="CT170" s="167"/>
      <c r="CU170" s="167"/>
      <c r="CV170" s="167"/>
      <c r="CW170" s="167"/>
      <c r="CX170" s="167"/>
      <c r="CY170" s="167"/>
      <c r="CZ170" s="167"/>
      <c r="DA170" s="167"/>
      <c r="DB170" s="167"/>
      <c r="DC170" s="167"/>
      <c r="DD170" s="167"/>
      <c r="DE170" s="167"/>
      <c r="DF170" s="167"/>
      <c r="DG170" s="167"/>
    </row>
    <row r="171" spans="1:111" x14ac:dyDescent="0.2">
      <c r="A171" s="167"/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  <c r="AC171" s="167"/>
      <c r="AD171" s="167"/>
      <c r="AE171" s="167"/>
      <c r="AF171" s="167"/>
      <c r="AG171" s="167"/>
      <c r="AH171" s="167"/>
      <c r="AI171" s="167"/>
      <c r="AJ171" s="167"/>
      <c r="AK171" s="167"/>
      <c r="AL171" s="167"/>
      <c r="AM171" s="167"/>
      <c r="AN171" s="167"/>
      <c r="AO171" s="167"/>
      <c r="AP171" s="167"/>
      <c r="AQ171" s="167"/>
      <c r="AR171" s="167"/>
      <c r="AS171" s="167"/>
      <c r="AT171" s="167"/>
      <c r="AU171" s="167"/>
      <c r="AV171" s="167"/>
      <c r="AW171" s="167"/>
      <c r="AX171" s="167"/>
      <c r="AY171" s="167"/>
      <c r="AZ171" s="167"/>
      <c r="BA171" s="167"/>
      <c r="BB171" s="167"/>
      <c r="BC171" s="167"/>
      <c r="BD171" s="167"/>
      <c r="BE171" s="167"/>
      <c r="BF171" s="167"/>
      <c r="BG171" s="167"/>
      <c r="BH171" s="167"/>
      <c r="BI171" s="167"/>
      <c r="BJ171" s="167"/>
      <c r="BK171" s="167"/>
      <c r="BL171" s="167"/>
      <c r="BM171" s="167"/>
      <c r="BN171" s="167"/>
      <c r="BO171" s="167"/>
      <c r="BP171" s="167"/>
      <c r="BQ171" s="167"/>
      <c r="BR171" s="167"/>
      <c r="BS171" s="167"/>
      <c r="BT171" s="167"/>
      <c r="BU171" s="167"/>
      <c r="BV171" s="167"/>
      <c r="BW171" s="167"/>
      <c r="BX171" s="167"/>
      <c r="BY171" s="167"/>
      <c r="BZ171" s="167"/>
      <c r="CA171" s="167"/>
      <c r="CB171" s="167"/>
      <c r="CC171" s="167"/>
      <c r="CD171" s="167"/>
      <c r="CE171" s="167"/>
      <c r="CF171" s="167"/>
      <c r="CG171" s="167"/>
      <c r="CH171" s="167"/>
      <c r="CI171" s="167"/>
      <c r="CJ171" s="167"/>
      <c r="CK171" s="167"/>
      <c r="CL171" s="167"/>
      <c r="CM171" s="167"/>
      <c r="CN171" s="167"/>
      <c r="CO171" s="167"/>
      <c r="CP171" s="167"/>
      <c r="CQ171" s="167"/>
      <c r="CR171" s="167"/>
      <c r="CS171" s="167"/>
      <c r="CT171" s="167"/>
      <c r="CU171" s="167"/>
      <c r="CV171" s="167"/>
      <c r="CW171" s="167"/>
      <c r="CX171" s="167"/>
      <c r="CY171" s="167"/>
      <c r="CZ171" s="167"/>
      <c r="DA171" s="167"/>
      <c r="DB171" s="167"/>
      <c r="DC171" s="167"/>
      <c r="DD171" s="167"/>
      <c r="DE171" s="167"/>
      <c r="DF171" s="167"/>
      <c r="DG171" s="167"/>
    </row>
    <row r="172" spans="1:111" x14ac:dyDescent="0.2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7"/>
      <c r="AT172" s="167"/>
      <c r="AU172" s="167"/>
      <c r="AV172" s="167"/>
      <c r="AW172" s="167"/>
      <c r="AX172" s="167"/>
      <c r="AY172" s="167"/>
      <c r="AZ172" s="167"/>
      <c r="BA172" s="167"/>
      <c r="BB172" s="167"/>
      <c r="BC172" s="167"/>
      <c r="BD172" s="167"/>
      <c r="BE172" s="167"/>
      <c r="BF172" s="167"/>
      <c r="BG172" s="167"/>
      <c r="BH172" s="167"/>
      <c r="BI172" s="167"/>
      <c r="BJ172" s="167"/>
      <c r="BK172" s="167"/>
      <c r="BL172" s="167"/>
      <c r="BM172" s="167"/>
      <c r="BN172" s="167"/>
      <c r="BO172" s="167"/>
      <c r="BP172" s="167"/>
      <c r="BQ172" s="167"/>
      <c r="BR172" s="167"/>
      <c r="BS172" s="167"/>
      <c r="BT172" s="167"/>
      <c r="BU172" s="167"/>
      <c r="BV172" s="167"/>
      <c r="BW172" s="167"/>
      <c r="BX172" s="167"/>
      <c r="BY172" s="167"/>
      <c r="BZ172" s="167"/>
      <c r="CA172" s="167"/>
      <c r="CB172" s="167"/>
      <c r="CC172" s="167"/>
      <c r="CD172" s="167"/>
      <c r="CE172" s="167"/>
      <c r="CF172" s="167"/>
      <c r="CG172" s="167"/>
      <c r="CH172" s="167"/>
      <c r="CI172" s="167"/>
      <c r="CJ172" s="167"/>
      <c r="CK172" s="167"/>
      <c r="CL172" s="167"/>
      <c r="CM172" s="167"/>
      <c r="CN172" s="167"/>
      <c r="CO172" s="167"/>
      <c r="CP172" s="167"/>
      <c r="CQ172" s="167"/>
      <c r="CR172" s="167"/>
      <c r="CS172" s="167"/>
      <c r="CT172" s="167"/>
      <c r="CU172" s="167"/>
      <c r="CV172" s="167"/>
      <c r="CW172" s="167"/>
      <c r="CX172" s="167"/>
      <c r="CY172" s="167"/>
      <c r="CZ172" s="167"/>
      <c r="DA172" s="167"/>
      <c r="DB172" s="167"/>
      <c r="DC172" s="167"/>
      <c r="DD172" s="167"/>
      <c r="DE172" s="167"/>
      <c r="DF172" s="167"/>
      <c r="DG172" s="167"/>
    </row>
    <row r="173" spans="1:111" x14ac:dyDescent="0.2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7"/>
      <c r="AP173" s="167"/>
      <c r="AQ173" s="167"/>
      <c r="AR173" s="167"/>
      <c r="AS173" s="167"/>
      <c r="AT173" s="167"/>
      <c r="AU173" s="167"/>
      <c r="AV173" s="167"/>
      <c r="AW173" s="167"/>
      <c r="AX173" s="167"/>
      <c r="AY173" s="167"/>
      <c r="AZ173" s="167"/>
      <c r="BA173" s="167"/>
      <c r="BB173" s="167"/>
      <c r="BC173" s="167"/>
      <c r="BD173" s="167"/>
      <c r="BE173" s="167"/>
      <c r="BF173" s="167"/>
      <c r="BG173" s="167"/>
      <c r="BH173" s="167"/>
      <c r="BI173" s="167"/>
      <c r="BJ173" s="167"/>
      <c r="BK173" s="167"/>
      <c r="BL173" s="167"/>
      <c r="BM173" s="167"/>
      <c r="BN173" s="167"/>
      <c r="BO173" s="167"/>
      <c r="BP173" s="167"/>
      <c r="BQ173" s="167"/>
      <c r="BR173" s="167"/>
      <c r="BS173" s="167"/>
      <c r="BT173" s="167"/>
      <c r="BU173" s="167"/>
      <c r="BV173" s="167"/>
      <c r="BW173" s="167"/>
      <c r="BX173" s="167"/>
      <c r="BY173" s="167"/>
      <c r="BZ173" s="167"/>
      <c r="CA173" s="167"/>
      <c r="CB173" s="167"/>
      <c r="CC173" s="167"/>
      <c r="CD173" s="167"/>
      <c r="CE173" s="167"/>
      <c r="CF173" s="167"/>
      <c r="CG173" s="167"/>
      <c r="CH173" s="167"/>
      <c r="CI173" s="167"/>
      <c r="CJ173" s="167"/>
      <c r="CK173" s="167"/>
      <c r="CL173" s="167"/>
      <c r="CM173" s="167"/>
      <c r="CN173" s="167"/>
      <c r="CO173" s="167"/>
      <c r="CP173" s="167"/>
      <c r="CQ173" s="167"/>
      <c r="CR173" s="167"/>
      <c r="CS173" s="167"/>
      <c r="CT173" s="167"/>
      <c r="CU173" s="167"/>
      <c r="CV173" s="167"/>
      <c r="CW173" s="167"/>
      <c r="CX173" s="167"/>
      <c r="CY173" s="167"/>
      <c r="CZ173" s="167"/>
      <c r="DA173" s="167"/>
      <c r="DB173" s="167"/>
      <c r="DC173" s="167"/>
      <c r="DD173" s="167"/>
      <c r="DE173" s="167"/>
      <c r="DF173" s="167"/>
      <c r="DG173" s="167"/>
    </row>
    <row r="174" spans="1:111" x14ac:dyDescent="0.2">
      <c r="A174" s="167"/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167"/>
      <c r="AT174" s="167"/>
      <c r="AU174" s="167"/>
      <c r="AV174" s="167"/>
      <c r="AW174" s="167"/>
      <c r="AX174" s="167"/>
      <c r="AY174" s="167"/>
      <c r="AZ174" s="167"/>
      <c r="BA174" s="167"/>
      <c r="BB174" s="167"/>
      <c r="BC174" s="167"/>
      <c r="BD174" s="167"/>
      <c r="BE174" s="167"/>
      <c r="BF174" s="167"/>
      <c r="BG174" s="167"/>
      <c r="BH174" s="167"/>
      <c r="BI174" s="167"/>
      <c r="BJ174" s="167"/>
      <c r="BK174" s="167"/>
      <c r="BL174" s="167"/>
      <c r="BM174" s="167"/>
      <c r="BN174" s="167"/>
      <c r="BO174" s="167"/>
      <c r="BP174" s="167"/>
      <c r="BQ174" s="167"/>
      <c r="BR174" s="167"/>
      <c r="BS174" s="167"/>
      <c r="BT174" s="167"/>
      <c r="BU174" s="167"/>
      <c r="BV174" s="167"/>
      <c r="BW174" s="167"/>
      <c r="BX174" s="167"/>
      <c r="BY174" s="167"/>
      <c r="BZ174" s="167"/>
      <c r="CA174" s="167"/>
      <c r="CB174" s="167"/>
      <c r="CC174" s="167"/>
      <c r="CD174" s="167"/>
      <c r="CE174" s="167"/>
      <c r="CF174" s="167"/>
      <c r="CG174" s="167"/>
      <c r="CH174" s="167"/>
      <c r="CI174" s="167"/>
      <c r="CJ174" s="167"/>
      <c r="CK174" s="167"/>
      <c r="CL174" s="167"/>
      <c r="CM174" s="167"/>
      <c r="CN174" s="167"/>
      <c r="CO174" s="167"/>
      <c r="CP174" s="167"/>
      <c r="CQ174" s="167"/>
      <c r="CR174" s="167"/>
      <c r="CS174" s="167"/>
      <c r="CT174" s="167"/>
      <c r="CU174" s="167"/>
      <c r="CV174" s="167"/>
      <c r="CW174" s="167"/>
      <c r="CX174" s="167"/>
      <c r="CY174" s="167"/>
      <c r="CZ174" s="167"/>
      <c r="DA174" s="167"/>
      <c r="DB174" s="167"/>
      <c r="DC174" s="167"/>
      <c r="DD174" s="167"/>
      <c r="DE174" s="167"/>
      <c r="DF174" s="167"/>
      <c r="DG174" s="167"/>
    </row>
    <row r="175" spans="1:111" x14ac:dyDescent="0.2">
      <c r="A175" s="167"/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167"/>
      <c r="AT175" s="167"/>
      <c r="AU175" s="167"/>
      <c r="AV175" s="167"/>
      <c r="AW175" s="167"/>
      <c r="AX175" s="167"/>
      <c r="AY175" s="167"/>
      <c r="AZ175" s="167"/>
      <c r="BA175" s="167"/>
      <c r="BB175" s="167"/>
      <c r="BC175" s="167"/>
      <c r="BD175" s="167"/>
      <c r="BE175" s="167"/>
      <c r="BF175" s="167"/>
      <c r="BG175" s="167"/>
      <c r="BH175" s="167"/>
      <c r="BI175" s="167"/>
      <c r="BJ175" s="167"/>
      <c r="BK175" s="167"/>
      <c r="BL175" s="167"/>
      <c r="BM175" s="167"/>
      <c r="BN175" s="167"/>
      <c r="BO175" s="167"/>
      <c r="BP175" s="167"/>
      <c r="BQ175" s="167"/>
      <c r="BR175" s="167"/>
      <c r="BS175" s="167"/>
      <c r="BT175" s="167"/>
      <c r="BU175" s="167"/>
      <c r="BV175" s="167"/>
      <c r="BW175" s="167"/>
      <c r="BX175" s="167"/>
      <c r="BY175" s="167"/>
      <c r="BZ175" s="167"/>
      <c r="CA175" s="167"/>
      <c r="CB175" s="167"/>
      <c r="CC175" s="167"/>
      <c r="CD175" s="167"/>
      <c r="CE175" s="167"/>
      <c r="CF175" s="167"/>
      <c r="CG175" s="167"/>
      <c r="CH175" s="167"/>
      <c r="CI175" s="167"/>
      <c r="CJ175" s="167"/>
      <c r="CK175" s="167"/>
      <c r="CL175" s="167"/>
      <c r="CM175" s="167"/>
      <c r="CN175" s="167"/>
      <c r="CO175" s="167"/>
      <c r="CP175" s="167"/>
      <c r="CQ175" s="167"/>
      <c r="CR175" s="167"/>
      <c r="CS175" s="167"/>
      <c r="CT175" s="167"/>
      <c r="CU175" s="167"/>
      <c r="CV175" s="167"/>
      <c r="CW175" s="167"/>
      <c r="CX175" s="167"/>
      <c r="CY175" s="167"/>
      <c r="CZ175" s="167"/>
      <c r="DA175" s="167"/>
      <c r="DB175" s="167"/>
      <c r="DC175" s="167"/>
      <c r="DD175" s="167"/>
      <c r="DE175" s="167"/>
      <c r="DF175" s="167"/>
      <c r="DG175" s="167"/>
    </row>
    <row r="176" spans="1:111" x14ac:dyDescent="0.2">
      <c r="A176" s="167"/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167"/>
      <c r="BD176" s="167"/>
      <c r="BE176" s="167"/>
      <c r="BF176" s="167"/>
      <c r="BG176" s="167"/>
      <c r="BH176" s="167"/>
      <c r="BI176" s="167"/>
      <c r="BJ176" s="167"/>
      <c r="BK176" s="167"/>
      <c r="BL176" s="167"/>
      <c r="BM176" s="167"/>
      <c r="BN176" s="167"/>
      <c r="BO176" s="167"/>
      <c r="BP176" s="167"/>
      <c r="BQ176" s="167"/>
      <c r="BR176" s="167"/>
      <c r="BS176" s="167"/>
      <c r="BT176" s="167"/>
      <c r="BU176" s="167"/>
      <c r="BV176" s="167"/>
      <c r="BW176" s="167"/>
      <c r="BX176" s="167"/>
      <c r="BY176" s="167"/>
      <c r="BZ176" s="167"/>
      <c r="CA176" s="167"/>
      <c r="CB176" s="167"/>
      <c r="CC176" s="167"/>
      <c r="CD176" s="167"/>
      <c r="CE176" s="167"/>
      <c r="CF176" s="167"/>
      <c r="CG176" s="167"/>
      <c r="CH176" s="167"/>
      <c r="CI176" s="167"/>
      <c r="CJ176" s="167"/>
      <c r="CK176" s="167"/>
      <c r="CL176" s="167"/>
      <c r="CM176" s="167"/>
      <c r="CN176" s="167"/>
      <c r="CO176" s="167"/>
      <c r="CP176" s="167"/>
      <c r="CQ176" s="167"/>
      <c r="CR176" s="167"/>
      <c r="CS176" s="167"/>
      <c r="CT176" s="167"/>
      <c r="CU176" s="167"/>
      <c r="CV176" s="167"/>
      <c r="CW176" s="167"/>
      <c r="CX176" s="167"/>
      <c r="CY176" s="167"/>
      <c r="CZ176" s="167"/>
      <c r="DA176" s="167"/>
      <c r="DB176" s="167"/>
      <c r="DC176" s="167"/>
      <c r="DD176" s="167"/>
      <c r="DE176" s="167"/>
      <c r="DF176" s="167"/>
      <c r="DG176" s="167"/>
    </row>
    <row r="177" spans="1:111" x14ac:dyDescent="0.2">
      <c r="A177" s="167"/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7"/>
      <c r="BR177" s="167"/>
      <c r="BS177" s="167"/>
      <c r="BT177" s="167"/>
      <c r="BU177" s="167"/>
      <c r="BV177" s="167"/>
      <c r="BW177" s="167"/>
      <c r="BX177" s="167"/>
      <c r="BY177" s="167"/>
      <c r="BZ177" s="167"/>
      <c r="CA177" s="167"/>
      <c r="CB177" s="167"/>
      <c r="CC177" s="167"/>
      <c r="CD177" s="167"/>
      <c r="CE177" s="167"/>
      <c r="CF177" s="167"/>
      <c r="CG177" s="167"/>
      <c r="CH177" s="167"/>
      <c r="CI177" s="167"/>
      <c r="CJ177" s="167"/>
      <c r="CK177" s="167"/>
      <c r="CL177" s="167"/>
      <c r="CM177" s="167"/>
      <c r="CN177" s="167"/>
      <c r="CO177" s="167"/>
      <c r="CP177" s="167"/>
      <c r="CQ177" s="167"/>
      <c r="CR177" s="167"/>
      <c r="CS177" s="167"/>
      <c r="CT177" s="167"/>
      <c r="CU177" s="167"/>
      <c r="CV177" s="167"/>
      <c r="CW177" s="167"/>
      <c r="CX177" s="167"/>
      <c r="CY177" s="167"/>
      <c r="CZ177" s="167"/>
      <c r="DA177" s="167"/>
      <c r="DB177" s="167"/>
      <c r="DC177" s="167"/>
      <c r="DD177" s="167"/>
      <c r="DE177" s="167"/>
      <c r="DF177" s="167"/>
      <c r="DG177" s="167"/>
    </row>
    <row r="178" spans="1:111" x14ac:dyDescent="0.2">
      <c r="A178" s="167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7"/>
      <c r="AP178" s="167"/>
      <c r="AQ178" s="167"/>
      <c r="AR178" s="167"/>
      <c r="AS178" s="167"/>
      <c r="AT178" s="167"/>
      <c r="AU178" s="167"/>
      <c r="AV178" s="167"/>
      <c r="AW178" s="167"/>
      <c r="AX178" s="167"/>
      <c r="AY178" s="167"/>
      <c r="AZ178" s="167"/>
      <c r="BA178" s="167"/>
      <c r="BB178" s="167"/>
      <c r="BC178" s="167"/>
      <c r="BD178" s="167"/>
      <c r="BE178" s="167"/>
      <c r="BF178" s="167"/>
      <c r="BG178" s="167"/>
      <c r="BH178" s="167"/>
      <c r="BI178" s="167"/>
      <c r="BJ178" s="167"/>
      <c r="BK178" s="167"/>
      <c r="BL178" s="167"/>
      <c r="BM178" s="167"/>
      <c r="BN178" s="167"/>
      <c r="BO178" s="167"/>
      <c r="BP178" s="167"/>
      <c r="BQ178" s="167"/>
      <c r="BR178" s="167"/>
      <c r="BS178" s="167"/>
      <c r="BT178" s="167"/>
      <c r="BU178" s="167"/>
      <c r="BV178" s="167"/>
      <c r="BW178" s="167"/>
      <c r="BX178" s="167"/>
      <c r="BY178" s="167"/>
      <c r="BZ178" s="167"/>
      <c r="CA178" s="167"/>
      <c r="CB178" s="167"/>
      <c r="CC178" s="167"/>
      <c r="CD178" s="167"/>
      <c r="CE178" s="167"/>
      <c r="CF178" s="167"/>
      <c r="CG178" s="167"/>
      <c r="CH178" s="167"/>
      <c r="CI178" s="167"/>
      <c r="CJ178" s="167"/>
      <c r="CK178" s="167"/>
      <c r="CL178" s="167"/>
      <c r="CM178" s="167"/>
      <c r="CN178" s="167"/>
      <c r="CO178" s="167"/>
      <c r="CP178" s="167"/>
      <c r="CQ178" s="167"/>
      <c r="CR178" s="167"/>
      <c r="CS178" s="167"/>
      <c r="CT178" s="167"/>
      <c r="CU178" s="167"/>
      <c r="CV178" s="167"/>
      <c r="CW178" s="167"/>
      <c r="CX178" s="167"/>
      <c r="CY178" s="167"/>
      <c r="CZ178" s="167"/>
      <c r="DA178" s="167"/>
      <c r="DB178" s="167"/>
      <c r="DC178" s="167"/>
      <c r="DD178" s="167"/>
      <c r="DE178" s="167"/>
      <c r="DF178" s="167"/>
      <c r="DG178" s="167"/>
    </row>
    <row r="179" spans="1:111" x14ac:dyDescent="0.2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7"/>
      <c r="AT179" s="167"/>
      <c r="AU179" s="167"/>
      <c r="AV179" s="167"/>
      <c r="AW179" s="167"/>
      <c r="AX179" s="167"/>
      <c r="AY179" s="167"/>
      <c r="AZ179" s="167"/>
      <c r="BA179" s="167"/>
      <c r="BB179" s="167"/>
      <c r="BC179" s="167"/>
      <c r="BD179" s="167"/>
      <c r="BE179" s="167"/>
      <c r="BF179" s="167"/>
      <c r="BG179" s="167"/>
      <c r="BH179" s="167"/>
      <c r="BI179" s="167"/>
      <c r="BJ179" s="167"/>
      <c r="BK179" s="167"/>
      <c r="BL179" s="167"/>
      <c r="BM179" s="167"/>
      <c r="BN179" s="167"/>
      <c r="BO179" s="167"/>
      <c r="BP179" s="167"/>
      <c r="BQ179" s="167"/>
      <c r="BR179" s="167"/>
      <c r="BS179" s="167"/>
      <c r="BT179" s="167"/>
      <c r="BU179" s="167"/>
      <c r="BV179" s="167"/>
      <c r="BW179" s="167"/>
      <c r="BX179" s="167"/>
      <c r="BY179" s="167"/>
      <c r="BZ179" s="167"/>
      <c r="CA179" s="167"/>
      <c r="CB179" s="167"/>
      <c r="CC179" s="167"/>
      <c r="CD179" s="167"/>
      <c r="CE179" s="167"/>
      <c r="CF179" s="167"/>
      <c r="CG179" s="167"/>
      <c r="CH179" s="167"/>
      <c r="CI179" s="167"/>
      <c r="CJ179" s="167"/>
      <c r="CK179" s="167"/>
      <c r="CL179" s="167"/>
      <c r="CM179" s="167"/>
      <c r="CN179" s="167"/>
      <c r="CO179" s="167"/>
      <c r="CP179" s="167"/>
      <c r="CQ179" s="167"/>
      <c r="CR179" s="167"/>
      <c r="CS179" s="167"/>
      <c r="CT179" s="167"/>
      <c r="CU179" s="167"/>
      <c r="CV179" s="167"/>
      <c r="CW179" s="167"/>
      <c r="CX179" s="167"/>
      <c r="CY179" s="167"/>
      <c r="CZ179" s="167"/>
      <c r="DA179" s="167"/>
      <c r="DB179" s="167"/>
      <c r="DC179" s="167"/>
      <c r="DD179" s="167"/>
      <c r="DE179" s="167"/>
      <c r="DF179" s="167"/>
      <c r="DG179" s="167"/>
    </row>
    <row r="180" spans="1:111" x14ac:dyDescent="0.2">
      <c r="A180" s="167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  <c r="AD180" s="167"/>
      <c r="AE180" s="167"/>
      <c r="AF180" s="167"/>
      <c r="AG180" s="167"/>
      <c r="AH180" s="167"/>
      <c r="AI180" s="167"/>
      <c r="AJ180" s="167"/>
      <c r="AK180" s="167"/>
      <c r="AL180" s="167"/>
      <c r="AM180" s="167"/>
      <c r="AN180" s="167"/>
      <c r="AO180" s="167"/>
      <c r="AP180" s="167"/>
      <c r="AQ180" s="167"/>
      <c r="AR180" s="167"/>
      <c r="AS180" s="167"/>
      <c r="AT180" s="167"/>
      <c r="AU180" s="167"/>
      <c r="AV180" s="167"/>
      <c r="AW180" s="167"/>
      <c r="AX180" s="167"/>
      <c r="AY180" s="167"/>
      <c r="AZ180" s="167"/>
      <c r="BA180" s="167"/>
      <c r="BB180" s="167"/>
      <c r="BC180" s="167"/>
      <c r="BD180" s="167"/>
      <c r="BE180" s="167"/>
      <c r="BF180" s="167"/>
      <c r="BG180" s="167"/>
      <c r="BH180" s="167"/>
      <c r="BI180" s="167"/>
      <c r="BJ180" s="167"/>
      <c r="BK180" s="167"/>
      <c r="BL180" s="167"/>
      <c r="BM180" s="167"/>
      <c r="BN180" s="167"/>
      <c r="BO180" s="167"/>
      <c r="BP180" s="167"/>
      <c r="BQ180" s="167"/>
      <c r="BR180" s="167"/>
      <c r="BS180" s="167"/>
      <c r="BT180" s="167"/>
      <c r="BU180" s="167"/>
      <c r="BV180" s="167"/>
      <c r="BW180" s="167"/>
      <c r="BX180" s="167"/>
      <c r="BY180" s="167"/>
      <c r="BZ180" s="167"/>
      <c r="CA180" s="167"/>
      <c r="CB180" s="167"/>
      <c r="CC180" s="167"/>
      <c r="CD180" s="167"/>
      <c r="CE180" s="167"/>
      <c r="CF180" s="167"/>
      <c r="CG180" s="167"/>
      <c r="CH180" s="167"/>
      <c r="CI180" s="167"/>
      <c r="CJ180" s="167"/>
      <c r="CK180" s="167"/>
      <c r="CL180" s="167"/>
      <c r="CM180" s="167"/>
      <c r="CN180" s="167"/>
      <c r="CO180" s="167"/>
      <c r="CP180" s="167"/>
      <c r="CQ180" s="167"/>
      <c r="CR180" s="167"/>
      <c r="CS180" s="167"/>
      <c r="CT180" s="167"/>
      <c r="CU180" s="167"/>
      <c r="CV180" s="167"/>
      <c r="CW180" s="167"/>
      <c r="CX180" s="167"/>
      <c r="CY180" s="167"/>
      <c r="CZ180" s="167"/>
      <c r="DA180" s="167"/>
      <c r="DB180" s="167"/>
      <c r="DC180" s="167"/>
      <c r="DD180" s="167"/>
      <c r="DE180" s="167"/>
      <c r="DF180" s="167"/>
      <c r="DG180" s="167"/>
    </row>
    <row r="181" spans="1:111" x14ac:dyDescent="0.2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67"/>
      <c r="AT181" s="167"/>
      <c r="AU181" s="167"/>
      <c r="AV181" s="167"/>
      <c r="AW181" s="167"/>
      <c r="AX181" s="167"/>
      <c r="AY181" s="167"/>
      <c r="AZ181" s="167"/>
      <c r="BA181" s="167"/>
      <c r="BB181" s="167"/>
      <c r="BC181" s="167"/>
      <c r="BD181" s="167"/>
      <c r="BE181" s="167"/>
      <c r="BF181" s="167"/>
      <c r="BG181" s="167"/>
      <c r="BH181" s="167"/>
      <c r="BI181" s="167"/>
      <c r="BJ181" s="167"/>
      <c r="BK181" s="167"/>
      <c r="BL181" s="167"/>
      <c r="BM181" s="167"/>
      <c r="BN181" s="167"/>
      <c r="BO181" s="167"/>
      <c r="BP181" s="167"/>
      <c r="BQ181" s="167"/>
      <c r="BR181" s="167"/>
      <c r="BS181" s="167"/>
      <c r="BT181" s="167"/>
      <c r="BU181" s="167"/>
      <c r="BV181" s="167"/>
      <c r="BW181" s="167"/>
      <c r="BX181" s="167"/>
      <c r="BY181" s="167"/>
      <c r="BZ181" s="167"/>
      <c r="CA181" s="167"/>
      <c r="CB181" s="167"/>
      <c r="CC181" s="167"/>
      <c r="CD181" s="167"/>
      <c r="CE181" s="167"/>
      <c r="CF181" s="167"/>
      <c r="CG181" s="167"/>
      <c r="CH181" s="167"/>
      <c r="CI181" s="167"/>
      <c r="CJ181" s="167"/>
      <c r="CK181" s="167"/>
      <c r="CL181" s="167"/>
      <c r="CM181" s="167"/>
      <c r="CN181" s="167"/>
      <c r="CO181" s="167"/>
      <c r="CP181" s="167"/>
      <c r="CQ181" s="167"/>
      <c r="CR181" s="167"/>
      <c r="CS181" s="167"/>
      <c r="CT181" s="167"/>
      <c r="CU181" s="167"/>
      <c r="CV181" s="167"/>
      <c r="CW181" s="167"/>
      <c r="CX181" s="167"/>
      <c r="CY181" s="167"/>
      <c r="CZ181" s="167"/>
      <c r="DA181" s="167"/>
      <c r="DB181" s="167"/>
      <c r="DC181" s="167"/>
      <c r="DD181" s="167"/>
      <c r="DE181" s="167"/>
      <c r="DF181" s="167"/>
      <c r="DG181" s="167"/>
    </row>
    <row r="182" spans="1:111" x14ac:dyDescent="0.2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67"/>
      <c r="AZ182" s="167"/>
      <c r="BA182" s="167"/>
      <c r="BB182" s="167"/>
      <c r="BC182" s="167"/>
      <c r="BD182" s="167"/>
      <c r="BE182" s="167"/>
      <c r="BF182" s="167"/>
      <c r="BG182" s="167"/>
      <c r="BH182" s="167"/>
      <c r="BI182" s="167"/>
      <c r="BJ182" s="167"/>
      <c r="BK182" s="167"/>
      <c r="BL182" s="167"/>
      <c r="BM182" s="167"/>
      <c r="BN182" s="167"/>
      <c r="BO182" s="167"/>
      <c r="BP182" s="167"/>
      <c r="BQ182" s="167"/>
      <c r="BR182" s="167"/>
      <c r="BS182" s="167"/>
      <c r="BT182" s="167"/>
      <c r="BU182" s="167"/>
      <c r="BV182" s="167"/>
      <c r="BW182" s="167"/>
      <c r="BX182" s="167"/>
      <c r="BY182" s="167"/>
      <c r="BZ182" s="167"/>
      <c r="CA182" s="167"/>
      <c r="CB182" s="167"/>
      <c r="CC182" s="167"/>
      <c r="CD182" s="167"/>
      <c r="CE182" s="167"/>
      <c r="CF182" s="167"/>
      <c r="CG182" s="167"/>
      <c r="CH182" s="167"/>
      <c r="CI182" s="167"/>
      <c r="CJ182" s="167"/>
      <c r="CK182" s="167"/>
      <c r="CL182" s="167"/>
      <c r="CM182" s="167"/>
      <c r="CN182" s="167"/>
      <c r="CO182" s="167"/>
      <c r="CP182" s="167"/>
      <c r="CQ182" s="167"/>
      <c r="CR182" s="167"/>
      <c r="CS182" s="167"/>
      <c r="CT182" s="167"/>
      <c r="CU182" s="167"/>
      <c r="CV182" s="167"/>
      <c r="CW182" s="167"/>
      <c r="CX182" s="167"/>
      <c r="CY182" s="167"/>
      <c r="CZ182" s="167"/>
      <c r="DA182" s="167"/>
      <c r="DB182" s="167"/>
      <c r="DC182" s="167"/>
      <c r="DD182" s="167"/>
      <c r="DE182" s="167"/>
      <c r="DF182" s="167"/>
      <c r="DG182" s="167"/>
    </row>
    <row r="183" spans="1:111" x14ac:dyDescent="0.2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  <c r="BC183" s="167"/>
      <c r="BD183" s="167"/>
      <c r="BE183" s="167"/>
      <c r="BF183" s="167"/>
      <c r="BG183" s="167"/>
      <c r="BH183" s="167"/>
      <c r="BI183" s="167"/>
      <c r="BJ183" s="167"/>
      <c r="BK183" s="167"/>
      <c r="BL183" s="167"/>
      <c r="BM183" s="167"/>
      <c r="BN183" s="167"/>
      <c r="BO183" s="167"/>
      <c r="BP183" s="167"/>
      <c r="BQ183" s="167"/>
      <c r="BR183" s="167"/>
      <c r="BS183" s="167"/>
      <c r="BT183" s="167"/>
      <c r="BU183" s="167"/>
      <c r="BV183" s="167"/>
      <c r="BW183" s="167"/>
      <c r="BX183" s="167"/>
      <c r="BY183" s="167"/>
      <c r="BZ183" s="167"/>
      <c r="CA183" s="167"/>
      <c r="CB183" s="167"/>
      <c r="CC183" s="167"/>
      <c r="CD183" s="167"/>
      <c r="CE183" s="167"/>
      <c r="CF183" s="167"/>
      <c r="CG183" s="167"/>
      <c r="CH183" s="167"/>
      <c r="CI183" s="167"/>
      <c r="CJ183" s="167"/>
      <c r="CK183" s="167"/>
      <c r="CL183" s="167"/>
      <c r="CM183" s="167"/>
      <c r="CN183" s="167"/>
      <c r="CO183" s="167"/>
      <c r="CP183" s="167"/>
      <c r="CQ183" s="167"/>
      <c r="CR183" s="167"/>
      <c r="CS183" s="167"/>
      <c r="CT183" s="167"/>
      <c r="CU183" s="167"/>
      <c r="CV183" s="167"/>
      <c r="CW183" s="167"/>
      <c r="CX183" s="167"/>
      <c r="CY183" s="167"/>
      <c r="CZ183" s="167"/>
      <c r="DA183" s="167"/>
      <c r="DB183" s="167"/>
      <c r="DC183" s="167"/>
      <c r="DD183" s="167"/>
      <c r="DE183" s="167"/>
      <c r="DF183" s="167"/>
      <c r="DG183" s="167"/>
    </row>
    <row r="184" spans="1:111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7"/>
      <c r="BR184" s="167"/>
      <c r="BS184" s="167"/>
      <c r="BT184" s="167"/>
      <c r="BU184" s="167"/>
      <c r="BV184" s="167"/>
      <c r="BW184" s="167"/>
      <c r="BX184" s="167"/>
      <c r="BY184" s="167"/>
      <c r="BZ184" s="167"/>
      <c r="CA184" s="167"/>
      <c r="CB184" s="167"/>
      <c r="CC184" s="167"/>
      <c r="CD184" s="167"/>
      <c r="CE184" s="167"/>
      <c r="CF184" s="167"/>
      <c r="CG184" s="167"/>
      <c r="CH184" s="167"/>
      <c r="CI184" s="167"/>
      <c r="CJ184" s="167"/>
      <c r="CK184" s="167"/>
      <c r="CL184" s="167"/>
      <c r="CM184" s="167"/>
      <c r="CN184" s="167"/>
      <c r="CO184" s="167"/>
      <c r="CP184" s="167"/>
      <c r="CQ184" s="167"/>
      <c r="CR184" s="167"/>
      <c r="CS184" s="167"/>
      <c r="CT184" s="167"/>
      <c r="CU184" s="167"/>
      <c r="CV184" s="167"/>
      <c r="CW184" s="167"/>
      <c r="CX184" s="167"/>
      <c r="CY184" s="167"/>
      <c r="CZ184" s="167"/>
      <c r="DA184" s="167"/>
      <c r="DB184" s="167"/>
      <c r="DC184" s="167"/>
      <c r="DD184" s="167"/>
      <c r="DE184" s="167"/>
      <c r="DF184" s="167"/>
      <c r="DG184" s="167"/>
    </row>
    <row r="185" spans="1:111" x14ac:dyDescent="0.2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  <c r="AQ185" s="167"/>
      <c r="AR185" s="167"/>
      <c r="AS185" s="167"/>
      <c r="AT185" s="167"/>
      <c r="AU185" s="167"/>
      <c r="AV185" s="167"/>
      <c r="AW185" s="167"/>
      <c r="AX185" s="167"/>
      <c r="AY185" s="167"/>
      <c r="AZ185" s="167"/>
      <c r="BA185" s="167"/>
      <c r="BB185" s="167"/>
      <c r="BC185" s="167"/>
      <c r="BD185" s="167"/>
      <c r="BE185" s="167"/>
      <c r="BF185" s="167"/>
      <c r="BG185" s="167"/>
      <c r="BH185" s="167"/>
      <c r="BI185" s="167"/>
      <c r="BJ185" s="167"/>
      <c r="BK185" s="167"/>
      <c r="BL185" s="167"/>
      <c r="BM185" s="167"/>
      <c r="BN185" s="167"/>
      <c r="BO185" s="167"/>
      <c r="BP185" s="167"/>
      <c r="BQ185" s="167"/>
      <c r="BR185" s="167"/>
      <c r="BS185" s="167"/>
      <c r="BT185" s="167"/>
      <c r="BU185" s="167"/>
      <c r="BV185" s="167"/>
      <c r="BW185" s="167"/>
      <c r="BX185" s="167"/>
      <c r="BY185" s="167"/>
      <c r="BZ185" s="167"/>
      <c r="CA185" s="167"/>
      <c r="CB185" s="167"/>
      <c r="CC185" s="167"/>
      <c r="CD185" s="167"/>
      <c r="CE185" s="167"/>
      <c r="CF185" s="167"/>
      <c r="CG185" s="167"/>
      <c r="CH185" s="167"/>
      <c r="CI185" s="167"/>
      <c r="CJ185" s="167"/>
      <c r="CK185" s="167"/>
      <c r="CL185" s="167"/>
      <c r="CM185" s="167"/>
      <c r="CN185" s="167"/>
      <c r="CO185" s="167"/>
      <c r="CP185" s="167"/>
      <c r="CQ185" s="167"/>
      <c r="CR185" s="167"/>
      <c r="CS185" s="167"/>
      <c r="CT185" s="167"/>
      <c r="CU185" s="167"/>
      <c r="CV185" s="167"/>
      <c r="CW185" s="167"/>
      <c r="CX185" s="167"/>
      <c r="CY185" s="167"/>
      <c r="CZ185" s="167"/>
      <c r="DA185" s="167"/>
      <c r="DB185" s="167"/>
      <c r="DC185" s="167"/>
      <c r="DD185" s="167"/>
      <c r="DE185" s="167"/>
      <c r="DF185" s="167"/>
      <c r="DG185" s="167"/>
    </row>
    <row r="186" spans="1:111" x14ac:dyDescent="0.2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167"/>
      <c r="AQ186" s="167"/>
      <c r="AR186" s="167"/>
      <c r="AS186" s="167"/>
      <c r="AT186" s="167"/>
      <c r="AU186" s="167"/>
      <c r="AV186" s="167"/>
      <c r="AW186" s="167"/>
      <c r="AX186" s="167"/>
      <c r="AY186" s="167"/>
      <c r="AZ186" s="167"/>
      <c r="BA186" s="167"/>
      <c r="BB186" s="167"/>
      <c r="BC186" s="167"/>
      <c r="BD186" s="167"/>
      <c r="BE186" s="167"/>
      <c r="BF186" s="167"/>
      <c r="BG186" s="167"/>
      <c r="BH186" s="167"/>
      <c r="BI186" s="167"/>
      <c r="BJ186" s="167"/>
      <c r="BK186" s="167"/>
      <c r="BL186" s="167"/>
      <c r="BM186" s="167"/>
      <c r="BN186" s="167"/>
      <c r="BO186" s="167"/>
      <c r="BP186" s="167"/>
      <c r="BQ186" s="167"/>
      <c r="BR186" s="167"/>
      <c r="BS186" s="167"/>
      <c r="BT186" s="167"/>
      <c r="BU186" s="167"/>
      <c r="BV186" s="167"/>
      <c r="BW186" s="167"/>
      <c r="BX186" s="167"/>
      <c r="BY186" s="167"/>
      <c r="BZ186" s="167"/>
      <c r="CA186" s="167"/>
      <c r="CB186" s="167"/>
      <c r="CC186" s="167"/>
      <c r="CD186" s="167"/>
      <c r="CE186" s="167"/>
      <c r="CF186" s="167"/>
      <c r="CG186" s="167"/>
      <c r="CH186" s="167"/>
      <c r="CI186" s="167"/>
      <c r="CJ186" s="167"/>
      <c r="CK186" s="167"/>
      <c r="CL186" s="167"/>
      <c r="CM186" s="167"/>
      <c r="CN186" s="167"/>
      <c r="CO186" s="167"/>
      <c r="CP186" s="167"/>
      <c r="CQ186" s="167"/>
      <c r="CR186" s="167"/>
      <c r="CS186" s="167"/>
      <c r="CT186" s="167"/>
      <c r="CU186" s="167"/>
      <c r="CV186" s="167"/>
      <c r="CW186" s="167"/>
      <c r="CX186" s="167"/>
      <c r="CY186" s="167"/>
      <c r="CZ186" s="167"/>
      <c r="DA186" s="167"/>
      <c r="DB186" s="167"/>
      <c r="DC186" s="167"/>
      <c r="DD186" s="167"/>
      <c r="DE186" s="167"/>
      <c r="DF186" s="167"/>
      <c r="DG186" s="167"/>
    </row>
    <row r="187" spans="1:111" x14ac:dyDescent="0.2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67"/>
      <c r="AI187" s="167"/>
      <c r="AJ187" s="167"/>
      <c r="AK187" s="167"/>
      <c r="AL187" s="167"/>
      <c r="AM187" s="167"/>
      <c r="AN187" s="167"/>
      <c r="AO187" s="167"/>
      <c r="AP187" s="167"/>
      <c r="AQ187" s="167"/>
      <c r="AR187" s="167"/>
      <c r="AS187" s="167"/>
      <c r="AT187" s="167"/>
      <c r="AU187" s="167"/>
      <c r="AV187" s="167"/>
      <c r="AW187" s="167"/>
      <c r="AX187" s="167"/>
      <c r="AY187" s="167"/>
      <c r="AZ187" s="167"/>
      <c r="BA187" s="167"/>
      <c r="BB187" s="167"/>
      <c r="BC187" s="167"/>
      <c r="BD187" s="167"/>
      <c r="BE187" s="167"/>
      <c r="BF187" s="167"/>
      <c r="BG187" s="167"/>
      <c r="BH187" s="167"/>
      <c r="BI187" s="167"/>
      <c r="BJ187" s="167"/>
      <c r="BK187" s="167"/>
      <c r="BL187" s="167"/>
      <c r="BM187" s="167"/>
      <c r="BN187" s="167"/>
      <c r="BO187" s="167"/>
      <c r="BP187" s="167"/>
      <c r="BQ187" s="167"/>
      <c r="BR187" s="167"/>
      <c r="BS187" s="167"/>
      <c r="BT187" s="167"/>
      <c r="BU187" s="167"/>
      <c r="BV187" s="167"/>
      <c r="BW187" s="167"/>
      <c r="BX187" s="167"/>
      <c r="BY187" s="167"/>
      <c r="BZ187" s="167"/>
      <c r="CA187" s="167"/>
      <c r="CB187" s="167"/>
      <c r="CC187" s="167"/>
      <c r="CD187" s="167"/>
      <c r="CE187" s="167"/>
      <c r="CF187" s="167"/>
      <c r="CG187" s="167"/>
      <c r="CH187" s="167"/>
      <c r="CI187" s="167"/>
      <c r="CJ187" s="167"/>
      <c r="CK187" s="167"/>
      <c r="CL187" s="167"/>
      <c r="CM187" s="167"/>
      <c r="CN187" s="167"/>
      <c r="CO187" s="167"/>
      <c r="CP187" s="167"/>
      <c r="CQ187" s="167"/>
      <c r="CR187" s="167"/>
      <c r="CS187" s="167"/>
      <c r="CT187" s="167"/>
      <c r="CU187" s="167"/>
      <c r="CV187" s="167"/>
      <c r="CW187" s="167"/>
      <c r="CX187" s="167"/>
      <c r="CY187" s="167"/>
      <c r="CZ187" s="167"/>
      <c r="DA187" s="167"/>
      <c r="DB187" s="167"/>
      <c r="DC187" s="167"/>
      <c r="DD187" s="167"/>
      <c r="DE187" s="167"/>
      <c r="DF187" s="167"/>
      <c r="DG187" s="167"/>
    </row>
    <row r="188" spans="1:111" x14ac:dyDescent="0.2">
      <c r="A188" s="167"/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67"/>
      <c r="AG188" s="167"/>
      <c r="AH188" s="167"/>
      <c r="AI188" s="167"/>
      <c r="AJ188" s="167"/>
      <c r="AK188" s="167"/>
      <c r="AL188" s="167"/>
      <c r="AM188" s="167"/>
      <c r="AN188" s="167"/>
      <c r="AO188" s="167"/>
      <c r="AP188" s="167"/>
      <c r="AQ188" s="167"/>
      <c r="AR188" s="167"/>
      <c r="AS188" s="167"/>
      <c r="AT188" s="167"/>
      <c r="AU188" s="167"/>
      <c r="AV188" s="167"/>
      <c r="AW188" s="167"/>
      <c r="AX188" s="167"/>
      <c r="AY188" s="167"/>
      <c r="AZ188" s="167"/>
      <c r="BA188" s="167"/>
      <c r="BB188" s="167"/>
      <c r="BC188" s="167"/>
      <c r="BD188" s="167"/>
      <c r="BE188" s="167"/>
      <c r="BF188" s="167"/>
      <c r="BG188" s="167"/>
      <c r="BH188" s="167"/>
      <c r="BI188" s="167"/>
      <c r="BJ188" s="167"/>
      <c r="BK188" s="167"/>
      <c r="BL188" s="167"/>
      <c r="BM188" s="167"/>
      <c r="BN188" s="167"/>
      <c r="BO188" s="167"/>
      <c r="BP188" s="167"/>
      <c r="BQ188" s="167"/>
      <c r="BR188" s="167"/>
      <c r="BS188" s="167"/>
      <c r="BT188" s="167"/>
      <c r="BU188" s="167"/>
      <c r="BV188" s="167"/>
      <c r="BW188" s="167"/>
      <c r="BX188" s="167"/>
      <c r="BY188" s="167"/>
      <c r="BZ188" s="167"/>
      <c r="CA188" s="167"/>
      <c r="CB188" s="167"/>
      <c r="CC188" s="167"/>
      <c r="CD188" s="167"/>
      <c r="CE188" s="167"/>
      <c r="CF188" s="167"/>
      <c r="CG188" s="167"/>
      <c r="CH188" s="167"/>
      <c r="CI188" s="167"/>
      <c r="CJ188" s="167"/>
      <c r="CK188" s="167"/>
      <c r="CL188" s="167"/>
      <c r="CM188" s="167"/>
      <c r="CN188" s="167"/>
      <c r="CO188" s="167"/>
      <c r="CP188" s="167"/>
      <c r="CQ188" s="167"/>
      <c r="CR188" s="167"/>
      <c r="CS188" s="167"/>
      <c r="CT188" s="167"/>
      <c r="CU188" s="167"/>
      <c r="CV188" s="167"/>
      <c r="CW188" s="167"/>
      <c r="CX188" s="167"/>
      <c r="CY188" s="167"/>
      <c r="CZ188" s="167"/>
      <c r="DA188" s="167"/>
      <c r="DB188" s="167"/>
      <c r="DC188" s="167"/>
      <c r="DD188" s="167"/>
      <c r="DE188" s="167"/>
      <c r="DF188" s="167"/>
      <c r="DG188" s="167"/>
    </row>
    <row r="189" spans="1:111" x14ac:dyDescent="0.2">
      <c r="A189" s="167"/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7"/>
      <c r="AG189" s="167"/>
      <c r="AH189" s="167"/>
      <c r="AI189" s="167"/>
      <c r="AJ189" s="167"/>
      <c r="AK189" s="167"/>
      <c r="AL189" s="167"/>
      <c r="AM189" s="167"/>
      <c r="AN189" s="167"/>
      <c r="AO189" s="167"/>
      <c r="AP189" s="167"/>
      <c r="AQ189" s="167"/>
      <c r="AR189" s="167"/>
      <c r="AS189" s="167"/>
      <c r="AT189" s="167"/>
      <c r="AU189" s="167"/>
      <c r="AV189" s="167"/>
      <c r="AW189" s="167"/>
      <c r="AX189" s="167"/>
      <c r="AY189" s="167"/>
      <c r="AZ189" s="167"/>
      <c r="BA189" s="167"/>
      <c r="BB189" s="167"/>
      <c r="BC189" s="167"/>
      <c r="BD189" s="167"/>
      <c r="BE189" s="167"/>
      <c r="BF189" s="167"/>
      <c r="BG189" s="167"/>
      <c r="BH189" s="167"/>
      <c r="BI189" s="167"/>
      <c r="BJ189" s="167"/>
      <c r="BK189" s="167"/>
      <c r="BL189" s="167"/>
      <c r="BM189" s="167"/>
      <c r="BN189" s="167"/>
      <c r="BO189" s="167"/>
      <c r="BP189" s="167"/>
      <c r="BQ189" s="167"/>
      <c r="BR189" s="167"/>
      <c r="BS189" s="167"/>
      <c r="BT189" s="167"/>
      <c r="BU189" s="167"/>
      <c r="BV189" s="167"/>
      <c r="BW189" s="167"/>
      <c r="BX189" s="167"/>
      <c r="BY189" s="167"/>
      <c r="BZ189" s="167"/>
      <c r="CA189" s="167"/>
      <c r="CB189" s="167"/>
      <c r="CC189" s="167"/>
      <c r="CD189" s="167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167"/>
      <c r="CX189" s="167"/>
      <c r="CY189" s="167"/>
      <c r="CZ189" s="167"/>
      <c r="DA189" s="167"/>
      <c r="DB189" s="167"/>
      <c r="DC189" s="167"/>
      <c r="DD189" s="167"/>
      <c r="DE189" s="167"/>
      <c r="DF189" s="167"/>
      <c r="DG189" s="167"/>
    </row>
    <row r="190" spans="1:111" x14ac:dyDescent="0.2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  <c r="AQ190" s="167"/>
      <c r="AR190" s="167"/>
      <c r="AS190" s="167"/>
      <c r="AT190" s="167"/>
      <c r="AU190" s="167"/>
      <c r="AV190" s="167"/>
      <c r="AW190" s="167"/>
      <c r="AX190" s="167"/>
      <c r="AY190" s="167"/>
      <c r="AZ190" s="167"/>
      <c r="BA190" s="167"/>
      <c r="BB190" s="167"/>
      <c r="BC190" s="167"/>
      <c r="BD190" s="167"/>
      <c r="BE190" s="167"/>
      <c r="BF190" s="167"/>
      <c r="BG190" s="167"/>
      <c r="BH190" s="167"/>
      <c r="BI190" s="167"/>
      <c r="BJ190" s="167"/>
      <c r="BK190" s="167"/>
      <c r="BL190" s="167"/>
      <c r="BM190" s="167"/>
      <c r="BN190" s="167"/>
      <c r="BO190" s="167"/>
      <c r="BP190" s="167"/>
      <c r="BQ190" s="167"/>
      <c r="BR190" s="167"/>
      <c r="BS190" s="167"/>
      <c r="BT190" s="167"/>
      <c r="BU190" s="167"/>
      <c r="BV190" s="167"/>
      <c r="BW190" s="167"/>
      <c r="BX190" s="167"/>
      <c r="BY190" s="167"/>
      <c r="BZ190" s="167"/>
      <c r="CA190" s="167"/>
      <c r="CB190" s="167"/>
      <c r="CC190" s="167"/>
      <c r="CD190" s="167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167"/>
      <c r="CX190" s="167"/>
      <c r="CY190" s="167"/>
      <c r="CZ190" s="167"/>
      <c r="DA190" s="167"/>
      <c r="DB190" s="167"/>
      <c r="DC190" s="167"/>
      <c r="DD190" s="167"/>
      <c r="DE190" s="167"/>
      <c r="DF190" s="167"/>
      <c r="DG190" s="167"/>
    </row>
    <row r="191" spans="1:111" x14ac:dyDescent="0.2">
      <c r="A191" s="167"/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67"/>
      <c r="AZ191" s="167"/>
      <c r="BA191" s="167"/>
      <c r="BB191" s="167"/>
      <c r="BC191" s="167"/>
      <c r="BD191" s="167"/>
      <c r="BE191" s="167"/>
      <c r="BF191" s="167"/>
      <c r="BG191" s="167"/>
      <c r="BH191" s="167"/>
      <c r="BI191" s="167"/>
      <c r="BJ191" s="167"/>
      <c r="BK191" s="167"/>
      <c r="BL191" s="167"/>
      <c r="BM191" s="167"/>
      <c r="BN191" s="167"/>
      <c r="BO191" s="167"/>
      <c r="BP191" s="167"/>
      <c r="BQ191" s="167"/>
      <c r="BR191" s="167"/>
      <c r="BS191" s="167"/>
      <c r="BT191" s="167"/>
      <c r="BU191" s="167"/>
      <c r="BV191" s="167"/>
      <c r="BW191" s="167"/>
      <c r="BX191" s="167"/>
      <c r="BY191" s="167"/>
      <c r="BZ191" s="167"/>
      <c r="CA191" s="167"/>
      <c r="CB191" s="167"/>
      <c r="CC191" s="167"/>
      <c r="CD191" s="167"/>
      <c r="CE191" s="167"/>
      <c r="CF191" s="167"/>
      <c r="CG191" s="167"/>
      <c r="CH191" s="167"/>
      <c r="CI191" s="167"/>
      <c r="CJ191" s="167"/>
      <c r="CK191" s="167"/>
      <c r="CL191" s="167"/>
      <c r="CM191" s="167"/>
      <c r="CN191" s="167"/>
      <c r="CO191" s="167"/>
      <c r="CP191" s="167"/>
      <c r="CQ191" s="167"/>
      <c r="CR191" s="167"/>
      <c r="CS191" s="167"/>
      <c r="CT191" s="167"/>
      <c r="CU191" s="167"/>
      <c r="CV191" s="167"/>
      <c r="CW191" s="167"/>
      <c r="CX191" s="167"/>
      <c r="CY191" s="167"/>
      <c r="CZ191" s="167"/>
      <c r="DA191" s="167"/>
      <c r="DB191" s="167"/>
      <c r="DC191" s="167"/>
      <c r="DD191" s="167"/>
      <c r="DE191" s="167"/>
      <c r="DF191" s="167"/>
      <c r="DG191" s="167"/>
    </row>
    <row r="192" spans="1:111" x14ac:dyDescent="0.2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7"/>
      <c r="BM192" s="167"/>
      <c r="BN192" s="167"/>
      <c r="BO192" s="167"/>
      <c r="BP192" s="167"/>
      <c r="BQ192" s="167"/>
      <c r="BR192" s="167"/>
      <c r="BS192" s="167"/>
      <c r="BT192" s="167"/>
      <c r="BU192" s="167"/>
      <c r="BV192" s="167"/>
      <c r="BW192" s="167"/>
      <c r="BX192" s="167"/>
      <c r="BY192" s="167"/>
      <c r="BZ192" s="167"/>
      <c r="CA192" s="167"/>
      <c r="CB192" s="167"/>
      <c r="CC192" s="167"/>
      <c r="CD192" s="167"/>
      <c r="CE192" s="167"/>
      <c r="CF192" s="167"/>
      <c r="CG192" s="167"/>
      <c r="CH192" s="167"/>
      <c r="CI192" s="167"/>
      <c r="CJ192" s="167"/>
      <c r="CK192" s="167"/>
      <c r="CL192" s="167"/>
      <c r="CM192" s="167"/>
      <c r="CN192" s="167"/>
      <c r="CO192" s="167"/>
      <c r="CP192" s="167"/>
      <c r="CQ192" s="167"/>
      <c r="CR192" s="167"/>
      <c r="CS192" s="167"/>
      <c r="CT192" s="167"/>
      <c r="CU192" s="167"/>
      <c r="CV192" s="167"/>
      <c r="CW192" s="167"/>
      <c r="CX192" s="167"/>
      <c r="CY192" s="167"/>
      <c r="CZ192" s="167"/>
      <c r="DA192" s="167"/>
      <c r="DB192" s="167"/>
      <c r="DC192" s="167"/>
      <c r="DD192" s="167"/>
      <c r="DE192" s="167"/>
      <c r="DF192" s="167"/>
      <c r="DG192" s="167"/>
    </row>
    <row r="193" spans="1:111" x14ac:dyDescent="0.2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  <c r="BC193" s="167"/>
      <c r="BD193" s="167"/>
      <c r="BE193" s="167"/>
      <c r="BF193" s="167"/>
      <c r="BG193" s="167"/>
      <c r="BH193" s="167"/>
      <c r="BI193" s="167"/>
      <c r="BJ193" s="167"/>
      <c r="BK193" s="167"/>
      <c r="BL193" s="167"/>
      <c r="BM193" s="167"/>
      <c r="BN193" s="167"/>
      <c r="BO193" s="167"/>
      <c r="BP193" s="167"/>
      <c r="BQ193" s="167"/>
      <c r="BR193" s="167"/>
      <c r="BS193" s="167"/>
      <c r="BT193" s="167"/>
      <c r="BU193" s="167"/>
      <c r="BV193" s="167"/>
      <c r="BW193" s="167"/>
      <c r="BX193" s="167"/>
      <c r="BY193" s="167"/>
      <c r="BZ193" s="167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7"/>
      <c r="CO193" s="167"/>
      <c r="CP193" s="167"/>
      <c r="CQ193" s="167"/>
      <c r="CR193" s="167"/>
      <c r="CS193" s="167"/>
      <c r="CT193" s="167"/>
      <c r="CU193" s="167"/>
      <c r="CV193" s="167"/>
      <c r="CW193" s="167"/>
      <c r="CX193" s="167"/>
      <c r="CY193" s="167"/>
      <c r="CZ193" s="167"/>
      <c r="DA193" s="167"/>
      <c r="DB193" s="167"/>
      <c r="DC193" s="167"/>
      <c r="DD193" s="167"/>
      <c r="DE193" s="167"/>
      <c r="DF193" s="167"/>
      <c r="DG193" s="167"/>
    </row>
    <row r="194" spans="1:111" x14ac:dyDescent="0.2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  <c r="BC194" s="167"/>
      <c r="BD194" s="167"/>
      <c r="BE194" s="167"/>
      <c r="BF194" s="167"/>
      <c r="BG194" s="167"/>
      <c r="BH194" s="167"/>
      <c r="BI194" s="167"/>
      <c r="BJ194" s="167"/>
      <c r="BK194" s="167"/>
      <c r="BL194" s="167"/>
      <c r="BM194" s="167"/>
      <c r="BN194" s="167"/>
      <c r="BO194" s="167"/>
      <c r="BP194" s="167"/>
      <c r="BQ194" s="167"/>
      <c r="BR194" s="167"/>
      <c r="BS194" s="167"/>
      <c r="BT194" s="167"/>
      <c r="BU194" s="167"/>
      <c r="BV194" s="167"/>
      <c r="BW194" s="167"/>
      <c r="BX194" s="167"/>
      <c r="BY194" s="167"/>
      <c r="BZ194" s="167"/>
      <c r="CA194" s="167"/>
      <c r="CB194" s="167"/>
      <c r="CC194" s="167"/>
      <c r="CD194" s="167"/>
      <c r="CE194" s="167"/>
      <c r="CF194" s="167"/>
      <c r="CG194" s="167"/>
      <c r="CH194" s="167"/>
      <c r="CI194" s="167"/>
      <c r="CJ194" s="167"/>
      <c r="CK194" s="167"/>
      <c r="CL194" s="167"/>
      <c r="CM194" s="167"/>
      <c r="CN194" s="167"/>
      <c r="CO194" s="167"/>
      <c r="CP194" s="167"/>
      <c r="CQ194" s="167"/>
      <c r="CR194" s="167"/>
      <c r="CS194" s="167"/>
      <c r="CT194" s="167"/>
      <c r="CU194" s="167"/>
      <c r="CV194" s="167"/>
      <c r="CW194" s="167"/>
      <c r="CX194" s="167"/>
      <c r="CY194" s="167"/>
      <c r="CZ194" s="167"/>
      <c r="DA194" s="167"/>
      <c r="DB194" s="167"/>
      <c r="DC194" s="167"/>
      <c r="DD194" s="167"/>
      <c r="DE194" s="167"/>
      <c r="DF194" s="167"/>
      <c r="DG194" s="167"/>
    </row>
    <row r="195" spans="1:111" x14ac:dyDescent="0.2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167"/>
      <c r="AE195" s="167"/>
      <c r="AF195" s="167"/>
      <c r="AG195" s="167"/>
      <c r="AH195" s="167"/>
      <c r="AI195" s="167"/>
      <c r="AJ195" s="167"/>
      <c r="AK195" s="167"/>
      <c r="AL195" s="167"/>
      <c r="AM195" s="167"/>
      <c r="AN195" s="167"/>
      <c r="AO195" s="167"/>
      <c r="AP195" s="167"/>
      <c r="AQ195" s="167"/>
      <c r="AR195" s="167"/>
      <c r="AS195" s="167"/>
      <c r="AT195" s="167"/>
      <c r="AU195" s="167"/>
      <c r="AV195" s="167"/>
      <c r="AW195" s="167"/>
      <c r="AX195" s="167"/>
      <c r="AY195" s="167"/>
      <c r="AZ195" s="167"/>
      <c r="BA195" s="167"/>
      <c r="BB195" s="167"/>
      <c r="BC195" s="167"/>
      <c r="BD195" s="167"/>
      <c r="BE195" s="167"/>
      <c r="BF195" s="167"/>
      <c r="BG195" s="167"/>
      <c r="BH195" s="167"/>
      <c r="BI195" s="167"/>
      <c r="BJ195" s="167"/>
      <c r="BK195" s="167"/>
      <c r="BL195" s="167"/>
      <c r="BM195" s="167"/>
      <c r="BN195" s="167"/>
      <c r="BO195" s="167"/>
      <c r="BP195" s="167"/>
      <c r="BQ195" s="167"/>
      <c r="BR195" s="167"/>
      <c r="BS195" s="167"/>
      <c r="BT195" s="167"/>
      <c r="BU195" s="167"/>
      <c r="BV195" s="167"/>
      <c r="BW195" s="167"/>
      <c r="BX195" s="167"/>
      <c r="BY195" s="167"/>
      <c r="BZ195" s="167"/>
      <c r="CA195" s="167"/>
      <c r="CB195" s="167"/>
      <c r="CC195" s="167"/>
      <c r="CD195" s="167"/>
      <c r="CE195" s="167"/>
      <c r="CF195" s="167"/>
      <c r="CG195" s="167"/>
      <c r="CH195" s="167"/>
      <c r="CI195" s="167"/>
      <c r="CJ195" s="167"/>
      <c r="CK195" s="167"/>
      <c r="CL195" s="167"/>
      <c r="CM195" s="167"/>
      <c r="CN195" s="167"/>
      <c r="CO195" s="167"/>
      <c r="CP195" s="167"/>
      <c r="CQ195" s="167"/>
      <c r="CR195" s="167"/>
      <c r="CS195" s="167"/>
      <c r="CT195" s="167"/>
      <c r="CU195" s="167"/>
      <c r="CV195" s="167"/>
      <c r="CW195" s="167"/>
      <c r="CX195" s="167"/>
      <c r="CY195" s="167"/>
      <c r="CZ195" s="167"/>
      <c r="DA195" s="167"/>
      <c r="DB195" s="167"/>
      <c r="DC195" s="167"/>
      <c r="DD195" s="167"/>
      <c r="DE195" s="167"/>
      <c r="DF195" s="167"/>
      <c r="DG195" s="167"/>
    </row>
    <row r="196" spans="1:111" x14ac:dyDescent="0.2">
      <c r="A196" s="167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7"/>
      <c r="BD196" s="167"/>
      <c r="BE196" s="167"/>
      <c r="BF196" s="167"/>
      <c r="BG196" s="167"/>
      <c r="BH196" s="167"/>
      <c r="BI196" s="167"/>
      <c r="BJ196" s="167"/>
      <c r="BK196" s="167"/>
      <c r="BL196" s="167"/>
      <c r="BM196" s="167"/>
      <c r="BN196" s="167"/>
      <c r="BO196" s="167"/>
      <c r="BP196" s="167"/>
      <c r="BQ196" s="167"/>
      <c r="BR196" s="167"/>
      <c r="BS196" s="167"/>
      <c r="BT196" s="167"/>
      <c r="BU196" s="167"/>
      <c r="BV196" s="167"/>
      <c r="BW196" s="167"/>
      <c r="BX196" s="167"/>
      <c r="BY196" s="167"/>
      <c r="BZ196" s="167"/>
      <c r="CA196" s="167"/>
      <c r="CB196" s="167"/>
      <c r="CC196" s="167"/>
      <c r="CD196" s="167"/>
      <c r="CE196" s="167"/>
      <c r="CF196" s="167"/>
      <c r="CG196" s="167"/>
      <c r="CH196" s="167"/>
      <c r="CI196" s="167"/>
      <c r="CJ196" s="167"/>
      <c r="CK196" s="167"/>
      <c r="CL196" s="167"/>
      <c r="CM196" s="167"/>
      <c r="CN196" s="167"/>
      <c r="CO196" s="167"/>
      <c r="CP196" s="167"/>
      <c r="CQ196" s="167"/>
      <c r="CR196" s="167"/>
      <c r="CS196" s="167"/>
      <c r="CT196" s="167"/>
      <c r="CU196" s="167"/>
      <c r="CV196" s="167"/>
      <c r="CW196" s="167"/>
      <c r="CX196" s="167"/>
      <c r="CY196" s="167"/>
      <c r="CZ196" s="167"/>
      <c r="DA196" s="167"/>
      <c r="DB196" s="167"/>
      <c r="DC196" s="167"/>
      <c r="DD196" s="167"/>
      <c r="DE196" s="167"/>
      <c r="DF196" s="167"/>
      <c r="DG196" s="167"/>
    </row>
    <row r="197" spans="1:111" x14ac:dyDescent="0.2">
      <c r="A197" s="167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67"/>
      <c r="AZ197" s="167"/>
      <c r="BA197" s="167"/>
      <c r="BB197" s="167"/>
      <c r="BC197" s="167"/>
      <c r="BD197" s="167"/>
      <c r="BE197" s="167"/>
      <c r="BF197" s="167"/>
      <c r="BG197" s="167"/>
      <c r="BH197" s="167"/>
      <c r="BI197" s="167"/>
      <c r="BJ197" s="167"/>
      <c r="BK197" s="167"/>
      <c r="BL197" s="167"/>
      <c r="BM197" s="167"/>
      <c r="BN197" s="167"/>
      <c r="BO197" s="167"/>
      <c r="BP197" s="167"/>
      <c r="BQ197" s="167"/>
      <c r="BR197" s="167"/>
      <c r="BS197" s="167"/>
      <c r="BT197" s="167"/>
      <c r="BU197" s="167"/>
      <c r="BV197" s="167"/>
      <c r="BW197" s="167"/>
      <c r="BX197" s="167"/>
      <c r="BY197" s="167"/>
      <c r="BZ197" s="167"/>
      <c r="CA197" s="167"/>
      <c r="CB197" s="167"/>
      <c r="CC197" s="167"/>
      <c r="CD197" s="167"/>
      <c r="CE197" s="167"/>
      <c r="CF197" s="167"/>
      <c r="CG197" s="167"/>
      <c r="CH197" s="167"/>
      <c r="CI197" s="167"/>
      <c r="CJ197" s="167"/>
      <c r="CK197" s="167"/>
      <c r="CL197" s="167"/>
      <c r="CM197" s="167"/>
      <c r="CN197" s="167"/>
      <c r="CO197" s="167"/>
      <c r="CP197" s="167"/>
      <c r="CQ197" s="167"/>
      <c r="CR197" s="167"/>
      <c r="CS197" s="167"/>
      <c r="CT197" s="167"/>
      <c r="CU197" s="167"/>
      <c r="CV197" s="167"/>
      <c r="CW197" s="167"/>
      <c r="CX197" s="167"/>
      <c r="CY197" s="167"/>
      <c r="CZ197" s="167"/>
      <c r="DA197" s="167"/>
      <c r="DB197" s="167"/>
      <c r="DC197" s="167"/>
      <c r="DD197" s="167"/>
      <c r="DE197" s="167"/>
      <c r="DF197" s="167"/>
      <c r="DG197" s="167"/>
    </row>
    <row r="198" spans="1:111" x14ac:dyDescent="0.2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  <c r="BC198" s="167"/>
      <c r="BD198" s="167"/>
      <c r="BE198" s="167"/>
      <c r="BF198" s="167"/>
      <c r="BG198" s="167"/>
      <c r="BH198" s="167"/>
      <c r="BI198" s="167"/>
      <c r="BJ198" s="167"/>
      <c r="BK198" s="167"/>
      <c r="BL198" s="167"/>
      <c r="BM198" s="167"/>
      <c r="BN198" s="167"/>
      <c r="BO198" s="167"/>
      <c r="BP198" s="167"/>
      <c r="BQ198" s="167"/>
      <c r="BR198" s="167"/>
      <c r="BS198" s="167"/>
      <c r="BT198" s="167"/>
      <c r="BU198" s="167"/>
      <c r="BV198" s="167"/>
      <c r="BW198" s="167"/>
      <c r="BX198" s="167"/>
      <c r="BY198" s="167"/>
      <c r="BZ198" s="167"/>
      <c r="CA198" s="167"/>
      <c r="CB198" s="167"/>
      <c r="CC198" s="167"/>
      <c r="CD198" s="167"/>
      <c r="CE198" s="167"/>
      <c r="CF198" s="167"/>
      <c r="CG198" s="167"/>
      <c r="CH198" s="167"/>
      <c r="CI198" s="167"/>
      <c r="CJ198" s="167"/>
      <c r="CK198" s="167"/>
      <c r="CL198" s="167"/>
      <c r="CM198" s="167"/>
      <c r="CN198" s="167"/>
      <c r="CO198" s="167"/>
      <c r="CP198" s="167"/>
      <c r="CQ198" s="167"/>
      <c r="CR198" s="167"/>
      <c r="CS198" s="167"/>
      <c r="CT198" s="167"/>
      <c r="CU198" s="167"/>
      <c r="CV198" s="167"/>
      <c r="CW198" s="167"/>
      <c r="CX198" s="167"/>
      <c r="CY198" s="167"/>
      <c r="CZ198" s="167"/>
      <c r="DA198" s="167"/>
      <c r="DB198" s="167"/>
      <c r="DC198" s="167"/>
      <c r="DD198" s="167"/>
      <c r="DE198" s="167"/>
      <c r="DF198" s="167"/>
      <c r="DG198" s="167"/>
    </row>
    <row r="199" spans="1:111" x14ac:dyDescent="0.2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/>
      <c r="AV199" s="167"/>
      <c r="AW199" s="167"/>
      <c r="AX199" s="167"/>
      <c r="AY199" s="167"/>
      <c r="AZ199" s="167"/>
      <c r="BA199" s="167"/>
      <c r="BB199" s="167"/>
      <c r="BC199" s="167"/>
      <c r="BD199" s="167"/>
      <c r="BE199" s="167"/>
      <c r="BF199" s="167"/>
      <c r="BG199" s="167"/>
      <c r="BH199" s="167"/>
      <c r="BI199" s="167"/>
      <c r="BJ199" s="167"/>
      <c r="BK199" s="167"/>
      <c r="BL199" s="167"/>
      <c r="BM199" s="167"/>
      <c r="BN199" s="167"/>
      <c r="BO199" s="167"/>
      <c r="BP199" s="167"/>
      <c r="BQ199" s="167"/>
      <c r="BR199" s="167"/>
      <c r="BS199" s="167"/>
      <c r="BT199" s="167"/>
      <c r="BU199" s="167"/>
      <c r="BV199" s="167"/>
      <c r="BW199" s="167"/>
      <c r="BX199" s="167"/>
      <c r="BY199" s="167"/>
      <c r="BZ199" s="167"/>
      <c r="CA199" s="167"/>
      <c r="CB199" s="167"/>
      <c r="CC199" s="167"/>
      <c r="CD199" s="167"/>
      <c r="CE199" s="167"/>
      <c r="CF199" s="167"/>
      <c r="CG199" s="167"/>
      <c r="CH199" s="167"/>
      <c r="CI199" s="167"/>
      <c r="CJ199" s="167"/>
      <c r="CK199" s="167"/>
      <c r="CL199" s="167"/>
      <c r="CM199" s="167"/>
      <c r="CN199" s="167"/>
      <c r="CO199" s="167"/>
      <c r="CP199" s="167"/>
      <c r="CQ199" s="167"/>
      <c r="CR199" s="167"/>
      <c r="CS199" s="167"/>
      <c r="CT199" s="167"/>
      <c r="CU199" s="167"/>
      <c r="CV199" s="167"/>
      <c r="CW199" s="167"/>
      <c r="CX199" s="167"/>
      <c r="CY199" s="167"/>
      <c r="CZ199" s="167"/>
      <c r="DA199" s="167"/>
      <c r="DB199" s="167"/>
      <c r="DC199" s="167"/>
      <c r="DD199" s="167"/>
      <c r="DE199" s="167"/>
      <c r="DF199" s="167"/>
      <c r="DG199" s="167"/>
    </row>
    <row r="200" spans="1:111" x14ac:dyDescent="0.2">
      <c r="A200" s="167"/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67"/>
      <c r="AZ200" s="167"/>
      <c r="BA200" s="167"/>
      <c r="BB200" s="167"/>
      <c r="BC200" s="167"/>
      <c r="BD200" s="167"/>
      <c r="BE200" s="167"/>
      <c r="BF200" s="167"/>
      <c r="BG200" s="167"/>
      <c r="BH200" s="167"/>
      <c r="BI200" s="167"/>
      <c r="BJ200" s="167"/>
      <c r="BK200" s="167"/>
      <c r="BL200" s="167"/>
      <c r="BM200" s="167"/>
      <c r="BN200" s="167"/>
      <c r="BO200" s="167"/>
      <c r="BP200" s="167"/>
      <c r="BQ200" s="167"/>
      <c r="BR200" s="167"/>
      <c r="BS200" s="167"/>
      <c r="BT200" s="167"/>
      <c r="BU200" s="167"/>
      <c r="BV200" s="167"/>
      <c r="BW200" s="167"/>
      <c r="BX200" s="167"/>
      <c r="BY200" s="167"/>
      <c r="BZ200" s="167"/>
      <c r="CA200" s="167"/>
      <c r="CB200" s="167"/>
      <c r="CC200" s="167"/>
      <c r="CD200" s="167"/>
      <c r="CE200" s="167"/>
      <c r="CF200" s="167"/>
      <c r="CG200" s="167"/>
      <c r="CH200" s="167"/>
      <c r="CI200" s="167"/>
      <c r="CJ200" s="167"/>
      <c r="CK200" s="167"/>
      <c r="CL200" s="167"/>
      <c r="CM200" s="167"/>
      <c r="CN200" s="167"/>
      <c r="CO200" s="167"/>
      <c r="CP200" s="167"/>
      <c r="CQ200" s="167"/>
      <c r="CR200" s="167"/>
      <c r="CS200" s="167"/>
      <c r="CT200" s="167"/>
      <c r="CU200" s="167"/>
      <c r="CV200" s="167"/>
      <c r="CW200" s="167"/>
      <c r="CX200" s="167"/>
      <c r="CY200" s="167"/>
      <c r="CZ200" s="167"/>
      <c r="DA200" s="167"/>
      <c r="DB200" s="167"/>
      <c r="DC200" s="167"/>
      <c r="DD200" s="167"/>
      <c r="DE200" s="167"/>
      <c r="DF200" s="167"/>
      <c r="DG200" s="167"/>
    </row>
    <row r="201" spans="1:111" x14ac:dyDescent="0.2">
      <c r="A201" s="167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67"/>
      <c r="AZ201" s="167"/>
      <c r="BA201" s="167"/>
      <c r="BB201" s="167"/>
      <c r="BC201" s="167"/>
      <c r="BD201" s="167"/>
      <c r="BE201" s="167"/>
      <c r="BF201" s="167"/>
      <c r="BG201" s="167"/>
      <c r="BH201" s="167"/>
      <c r="BI201" s="167"/>
      <c r="BJ201" s="167"/>
      <c r="BK201" s="167"/>
      <c r="BL201" s="167"/>
      <c r="BM201" s="167"/>
      <c r="BN201" s="167"/>
      <c r="BO201" s="167"/>
      <c r="BP201" s="167"/>
      <c r="BQ201" s="167"/>
      <c r="BR201" s="167"/>
      <c r="BS201" s="167"/>
      <c r="BT201" s="167"/>
      <c r="BU201" s="167"/>
      <c r="BV201" s="167"/>
      <c r="BW201" s="167"/>
      <c r="BX201" s="167"/>
      <c r="BY201" s="167"/>
      <c r="BZ201" s="167"/>
      <c r="CA201" s="167"/>
      <c r="CB201" s="167"/>
      <c r="CC201" s="167"/>
      <c r="CD201" s="167"/>
      <c r="CE201" s="167"/>
      <c r="CF201" s="167"/>
      <c r="CG201" s="167"/>
      <c r="CH201" s="167"/>
      <c r="CI201" s="167"/>
      <c r="CJ201" s="167"/>
      <c r="CK201" s="167"/>
      <c r="CL201" s="167"/>
      <c r="CM201" s="167"/>
      <c r="CN201" s="167"/>
      <c r="CO201" s="167"/>
      <c r="CP201" s="167"/>
      <c r="CQ201" s="167"/>
      <c r="CR201" s="167"/>
      <c r="CS201" s="167"/>
      <c r="CT201" s="167"/>
      <c r="CU201" s="167"/>
      <c r="CV201" s="167"/>
      <c r="CW201" s="167"/>
      <c r="CX201" s="167"/>
      <c r="CY201" s="167"/>
      <c r="CZ201" s="167"/>
      <c r="DA201" s="167"/>
      <c r="DB201" s="167"/>
      <c r="DC201" s="167"/>
      <c r="DD201" s="167"/>
      <c r="DE201" s="167"/>
      <c r="DF201" s="167"/>
      <c r="DG201" s="167"/>
    </row>
    <row r="202" spans="1:111" x14ac:dyDescent="0.2">
      <c r="A202" s="167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67"/>
      <c r="AZ202" s="167"/>
      <c r="BA202" s="167"/>
      <c r="BB202" s="167"/>
      <c r="BC202" s="167"/>
      <c r="BD202" s="167"/>
      <c r="BE202" s="167"/>
      <c r="BF202" s="167"/>
      <c r="BG202" s="167"/>
      <c r="BH202" s="167"/>
      <c r="BI202" s="167"/>
      <c r="BJ202" s="167"/>
      <c r="BK202" s="167"/>
      <c r="BL202" s="167"/>
      <c r="BM202" s="167"/>
      <c r="BN202" s="167"/>
      <c r="BO202" s="167"/>
      <c r="BP202" s="167"/>
      <c r="BQ202" s="167"/>
      <c r="BR202" s="167"/>
      <c r="BS202" s="167"/>
      <c r="BT202" s="167"/>
      <c r="BU202" s="167"/>
      <c r="BV202" s="167"/>
      <c r="BW202" s="167"/>
      <c r="BX202" s="167"/>
      <c r="BY202" s="167"/>
      <c r="BZ202" s="167"/>
      <c r="CA202" s="167"/>
      <c r="CB202" s="167"/>
      <c r="CC202" s="167"/>
      <c r="CD202" s="167"/>
      <c r="CE202" s="167"/>
      <c r="CF202" s="167"/>
      <c r="CG202" s="167"/>
      <c r="CH202" s="167"/>
      <c r="CI202" s="167"/>
      <c r="CJ202" s="167"/>
      <c r="CK202" s="167"/>
      <c r="CL202" s="167"/>
      <c r="CM202" s="167"/>
      <c r="CN202" s="167"/>
      <c r="CO202" s="167"/>
      <c r="CP202" s="167"/>
      <c r="CQ202" s="167"/>
      <c r="CR202" s="167"/>
      <c r="CS202" s="167"/>
      <c r="CT202" s="167"/>
      <c r="CU202" s="167"/>
      <c r="CV202" s="167"/>
      <c r="CW202" s="167"/>
      <c r="CX202" s="167"/>
      <c r="CY202" s="167"/>
      <c r="CZ202" s="167"/>
      <c r="DA202" s="167"/>
      <c r="DB202" s="167"/>
      <c r="DC202" s="167"/>
      <c r="DD202" s="167"/>
      <c r="DE202" s="167"/>
      <c r="DF202" s="167"/>
      <c r="DG202" s="167"/>
    </row>
    <row r="203" spans="1:111" x14ac:dyDescent="0.2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7"/>
      <c r="AO203" s="167"/>
      <c r="AP203" s="167"/>
      <c r="AQ203" s="167"/>
      <c r="AR203" s="167"/>
      <c r="AS203" s="167"/>
      <c r="AT203" s="167"/>
      <c r="AU203" s="167"/>
      <c r="AV203" s="167"/>
      <c r="AW203" s="167"/>
      <c r="AX203" s="167"/>
      <c r="AY203" s="167"/>
      <c r="AZ203" s="167"/>
      <c r="BA203" s="167"/>
      <c r="BB203" s="167"/>
      <c r="BC203" s="167"/>
      <c r="BD203" s="167"/>
      <c r="BE203" s="167"/>
      <c r="BF203" s="167"/>
      <c r="BG203" s="167"/>
      <c r="BH203" s="167"/>
      <c r="BI203" s="167"/>
      <c r="BJ203" s="167"/>
      <c r="BK203" s="167"/>
      <c r="BL203" s="167"/>
      <c r="BM203" s="167"/>
      <c r="BN203" s="167"/>
      <c r="BO203" s="167"/>
      <c r="BP203" s="167"/>
      <c r="BQ203" s="167"/>
      <c r="BR203" s="167"/>
      <c r="BS203" s="167"/>
      <c r="BT203" s="167"/>
      <c r="BU203" s="167"/>
      <c r="BV203" s="167"/>
      <c r="BW203" s="167"/>
      <c r="BX203" s="167"/>
      <c r="BY203" s="167"/>
      <c r="BZ203" s="167"/>
      <c r="CA203" s="167"/>
      <c r="CB203" s="167"/>
      <c r="CC203" s="167"/>
      <c r="CD203" s="167"/>
      <c r="CE203" s="167"/>
      <c r="CF203" s="167"/>
      <c r="CG203" s="167"/>
      <c r="CH203" s="167"/>
      <c r="CI203" s="167"/>
      <c r="CJ203" s="167"/>
      <c r="CK203" s="167"/>
      <c r="CL203" s="167"/>
      <c r="CM203" s="167"/>
      <c r="CN203" s="167"/>
      <c r="CO203" s="167"/>
      <c r="CP203" s="167"/>
      <c r="CQ203" s="167"/>
      <c r="CR203" s="167"/>
      <c r="CS203" s="167"/>
      <c r="CT203" s="167"/>
      <c r="CU203" s="167"/>
      <c r="CV203" s="167"/>
      <c r="CW203" s="167"/>
      <c r="CX203" s="167"/>
      <c r="CY203" s="167"/>
      <c r="CZ203" s="167"/>
      <c r="DA203" s="167"/>
      <c r="DB203" s="167"/>
      <c r="DC203" s="167"/>
      <c r="DD203" s="167"/>
      <c r="DE203" s="167"/>
      <c r="DF203" s="167"/>
      <c r="DG203" s="167"/>
    </row>
    <row r="204" spans="1:111" x14ac:dyDescent="0.2">
      <c r="A204" s="167"/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7"/>
      <c r="AD204" s="167"/>
      <c r="AE204" s="167"/>
      <c r="AF204" s="167"/>
      <c r="AG204" s="167"/>
      <c r="AH204" s="167"/>
      <c r="AI204" s="167"/>
      <c r="AJ204" s="167"/>
      <c r="AK204" s="167"/>
      <c r="AL204" s="167"/>
      <c r="AM204" s="167"/>
      <c r="AN204" s="167"/>
      <c r="AO204" s="167"/>
      <c r="AP204" s="167"/>
      <c r="AQ204" s="167"/>
      <c r="AR204" s="167"/>
      <c r="AS204" s="167"/>
      <c r="AT204" s="167"/>
      <c r="AU204" s="167"/>
      <c r="AV204" s="167"/>
      <c r="AW204" s="167"/>
      <c r="AX204" s="167"/>
      <c r="AY204" s="167"/>
      <c r="AZ204" s="167"/>
      <c r="BA204" s="167"/>
      <c r="BB204" s="167"/>
      <c r="BC204" s="167"/>
      <c r="BD204" s="167"/>
      <c r="BE204" s="167"/>
      <c r="BF204" s="167"/>
      <c r="BG204" s="167"/>
      <c r="BH204" s="167"/>
      <c r="BI204" s="167"/>
      <c r="BJ204" s="167"/>
      <c r="BK204" s="167"/>
      <c r="BL204" s="167"/>
      <c r="BM204" s="167"/>
      <c r="BN204" s="167"/>
      <c r="BO204" s="167"/>
      <c r="BP204" s="167"/>
      <c r="BQ204" s="167"/>
      <c r="BR204" s="167"/>
      <c r="BS204" s="167"/>
      <c r="BT204" s="167"/>
      <c r="BU204" s="167"/>
      <c r="BV204" s="167"/>
      <c r="BW204" s="167"/>
      <c r="BX204" s="167"/>
      <c r="BY204" s="167"/>
      <c r="BZ204" s="167"/>
      <c r="CA204" s="167"/>
      <c r="CB204" s="167"/>
      <c r="CC204" s="167"/>
      <c r="CD204" s="167"/>
      <c r="CE204" s="167"/>
      <c r="CF204" s="167"/>
      <c r="CG204" s="167"/>
      <c r="CH204" s="167"/>
      <c r="CI204" s="167"/>
      <c r="CJ204" s="167"/>
      <c r="CK204" s="167"/>
      <c r="CL204" s="167"/>
      <c r="CM204" s="167"/>
      <c r="CN204" s="167"/>
      <c r="CO204" s="167"/>
      <c r="CP204" s="167"/>
      <c r="CQ204" s="167"/>
      <c r="CR204" s="167"/>
      <c r="CS204" s="167"/>
      <c r="CT204" s="167"/>
      <c r="CU204" s="167"/>
      <c r="CV204" s="167"/>
      <c r="CW204" s="167"/>
      <c r="CX204" s="167"/>
      <c r="CY204" s="167"/>
      <c r="CZ204" s="167"/>
      <c r="DA204" s="167"/>
      <c r="DB204" s="167"/>
      <c r="DC204" s="167"/>
      <c r="DD204" s="167"/>
      <c r="DE204" s="167"/>
      <c r="DF204" s="167"/>
      <c r="DG204" s="167"/>
    </row>
    <row r="205" spans="1:111" x14ac:dyDescent="0.2">
      <c r="A205" s="167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67"/>
      <c r="AZ205" s="167"/>
      <c r="BA205" s="167"/>
      <c r="BB205" s="167"/>
      <c r="BC205" s="167"/>
      <c r="BD205" s="167"/>
      <c r="BE205" s="167"/>
      <c r="BF205" s="167"/>
      <c r="BG205" s="167"/>
      <c r="BH205" s="167"/>
      <c r="BI205" s="167"/>
      <c r="BJ205" s="167"/>
      <c r="BK205" s="167"/>
      <c r="BL205" s="167"/>
      <c r="BM205" s="167"/>
      <c r="BN205" s="167"/>
      <c r="BO205" s="167"/>
      <c r="BP205" s="167"/>
      <c r="BQ205" s="167"/>
      <c r="BR205" s="167"/>
      <c r="BS205" s="167"/>
      <c r="BT205" s="167"/>
      <c r="BU205" s="167"/>
      <c r="BV205" s="167"/>
      <c r="BW205" s="167"/>
      <c r="BX205" s="167"/>
      <c r="BY205" s="167"/>
      <c r="BZ205" s="167"/>
      <c r="CA205" s="167"/>
      <c r="CB205" s="167"/>
      <c r="CC205" s="167"/>
      <c r="CD205" s="167"/>
      <c r="CE205" s="167"/>
      <c r="CF205" s="167"/>
      <c r="CG205" s="167"/>
      <c r="CH205" s="167"/>
      <c r="CI205" s="167"/>
      <c r="CJ205" s="167"/>
      <c r="CK205" s="167"/>
      <c r="CL205" s="167"/>
      <c r="CM205" s="167"/>
      <c r="CN205" s="167"/>
      <c r="CO205" s="167"/>
      <c r="CP205" s="167"/>
      <c r="CQ205" s="167"/>
      <c r="CR205" s="167"/>
      <c r="CS205" s="167"/>
      <c r="CT205" s="167"/>
      <c r="CU205" s="167"/>
      <c r="CV205" s="167"/>
      <c r="CW205" s="167"/>
      <c r="CX205" s="167"/>
      <c r="CY205" s="167"/>
      <c r="CZ205" s="167"/>
      <c r="DA205" s="167"/>
      <c r="DB205" s="167"/>
      <c r="DC205" s="167"/>
      <c r="DD205" s="167"/>
      <c r="DE205" s="167"/>
      <c r="DF205" s="167"/>
      <c r="DG205" s="167"/>
    </row>
    <row r="206" spans="1:111" x14ac:dyDescent="0.2">
      <c r="A206" s="167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67"/>
      <c r="AZ206" s="167"/>
      <c r="BA206" s="167"/>
      <c r="BB206" s="167"/>
      <c r="BC206" s="167"/>
      <c r="BD206" s="167"/>
      <c r="BE206" s="167"/>
      <c r="BF206" s="167"/>
      <c r="BG206" s="167"/>
      <c r="BH206" s="167"/>
      <c r="BI206" s="167"/>
      <c r="BJ206" s="167"/>
      <c r="BK206" s="167"/>
      <c r="BL206" s="167"/>
      <c r="BM206" s="167"/>
      <c r="BN206" s="167"/>
      <c r="BO206" s="167"/>
      <c r="BP206" s="167"/>
      <c r="BQ206" s="167"/>
      <c r="BR206" s="167"/>
      <c r="BS206" s="167"/>
      <c r="BT206" s="167"/>
      <c r="BU206" s="167"/>
      <c r="BV206" s="167"/>
      <c r="BW206" s="167"/>
      <c r="BX206" s="167"/>
      <c r="BY206" s="167"/>
      <c r="BZ206" s="167"/>
      <c r="CA206" s="167"/>
      <c r="CB206" s="167"/>
      <c r="CC206" s="167"/>
      <c r="CD206" s="167"/>
      <c r="CE206" s="167"/>
      <c r="CF206" s="167"/>
      <c r="CG206" s="167"/>
      <c r="CH206" s="167"/>
      <c r="CI206" s="167"/>
      <c r="CJ206" s="167"/>
      <c r="CK206" s="167"/>
      <c r="CL206" s="167"/>
      <c r="CM206" s="167"/>
      <c r="CN206" s="167"/>
      <c r="CO206" s="167"/>
      <c r="CP206" s="167"/>
      <c r="CQ206" s="167"/>
      <c r="CR206" s="167"/>
      <c r="CS206" s="167"/>
      <c r="CT206" s="167"/>
      <c r="CU206" s="167"/>
      <c r="CV206" s="167"/>
      <c r="CW206" s="167"/>
      <c r="CX206" s="167"/>
      <c r="CY206" s="167"/>
      <c r="CZ206" s="167"/>
      <c r="DA206" s="167"/>
      <c r="DB206" s="167"/>
      <c r="DC206" s="167"/>
      <c r="DD206" s="167"/>
      <c r="DE206" s="167"/>
      <c r="DF206" s="167"/>
      <c r="DG206" s="167"/>
    </row>
    <row r="207" spans="1:111" x14ac:dyDescent="0.2">
      <c r="A207" s="167"/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67"/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7"/>
      <c r="AT207" s="167"/>
      <c r="AU207" s="167"/>
      <c r="AV207" s="167"/>
      <c r="AW207" s="167"/>
      <c r="AX207" s="167"/>
      <c r="AY207" s="167"/>
      <c r="AZ207" s="167"/>
      <c r="BA207" s="167"/>
      <c r="BB207" s="167"/>
      <c r="BC207" s="167"/>
      <c r="BD207" s="167"/>
      <c r="BE207" s="167"/>
      <c r="BF207" s="167"/>
      <c r="BG207" s="167"/>
      <c r="BH207" s="167"/>
      <c r="BI207" s="167"/>
      <c r="BJ207" s="167"/>
      <c r="BK207" s="167"/>
      <c r="BL207" s="167"/>
      <c r="BM207" s="167"/>
      <c r="BN207" s="167"/>
      <c r="BO207" s="167"/>
      <c r="BP207" s="167"/>
      <c r="BQ207" s="167"/>
      <c r="BR207" s="167"/>
      <c r="BS207" s="167"/>
      <c r="BT207" s="167"/>
      <c r="BU207" s="167"/>
      <c r="BV207" s="167"/>
      <c r="BW207" s="167"/>
      <c r="BX207" s="167"/>
      <c r="BY207" s="167"/>
      <c r="BZ207" s="167"/>
      <c r="CA207" s="167"/>
      <c r="CB207" s="167"/>
      <c r="CC207" s="167"/>
      <c r="CD207" s="167"/>
      <c r="CE207" s="167"/>
      <c r="CF207" s="167"/>
      <c r="CG207" s="167"/>
      <c r="CH207" s="167"/>
      <c r="CI207" s="167"/>
      <c r="CJ207" s="167"/>
      <c r="CK207" s="167"/>
      <c r="CL207" s="167"/>
      <c r="CM207" s="167"/>
      <c r="CN207" s="167"/>
      <c r="CO207" s="167"/>
      <c r="CP207" s="167"/>
      <c r="CQ207" s="167"/>
      <c r="CR207" s="167"/>
      <c r="CS207" s="167"/>
      <c r="CT207" s="167"/>
      <c r="CU207" s="167"/>
      <c r="CV207" s="167"/>
      <c r="CW207" s="167"/>
      <c r="CX207" s="167"/>
      <c r="CY207" s="167"/>
      <c r="CZ207" s="167"/>
      <c r="DA207" s="167"/>
      <c r="DB207" s="167"/>
      <c r="DC207" s="167"/>
      <c r="DD207" s="167"/>
      <c r="DE207" s="167"/>
      <c r="DF207" s="167"/>
      <c r="DG207" s="167"/>
    </row>
    <row r="208" spans="1:111" x14ac:dyDescent="0.2">
      <c r="A208" s="167"/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7"/>
      <c r="AT208" s="167"/>
      <c r="AU208" s="167"/>
      <c r="AV208" s="167"/>
      <c r="AW208" s="167"/>
      <c r="AX208" s="167"/>
      <c r="AY208" s="167"/>
      <c r="AZ208" s="167"/>
      <c r="BA208" s="167"/>
      <c r="BB208" s="167"/>
      <c r="BC208" s="167"/>
      <c r="BD208" s="167"/>
      <c r="BE208" s="167"/>
      <c r="BF208" s="167"/>
      <c r="BG208" s="167"/>
      <c r="BH208" s="167"/>
      <c r="BI208" s="167"/>
      <c r="BJ208" s="167"/>
      <c r="BK208" s="167"/>
      <c r="BL208" s="167"/>
      <c r="BM208" s="167"/>
      <c r="BN208" s="167"/>
      <c r="BO208" s="167"/>
      <c r="BP208" s="167"/>
      <c r="BQ208" s="167"/>
      <c r="BR208" s="167"/>
      <c r="BS208" s="167"/>
      <c r="BT208" s="167"/>
      <c r="BU208" s="167"/>
      <c r="BV208" s="167"/>
      <c r="BW208" s="167"/>
      <c r="BX208" s="167"/>
      <c r="BY208" s="167"/>
      <c r="BZ208" s="167"/>
      <c r="CA208" s="167"/>
      <c r="CB208" s="167"/>
      <c r="CC208" s="167"/>
      <c r="CD208" s="167"/>
      <c r="CE208" s="167"/>
      <c r="CF208" s="167"/>
      <c r="CG208" s="167"/>
      <c r="CH208" s="167"/>
      <c r="CI208" s="167"/>
      <c r="CJ208" s="167"/>
      <c r="CK208" s="167"/>
      <c r="CL208" s="167"/>
      <c r="CM208" s="167"/>
      <c r="CN208" s="167"/>
      <c r="CO208" s="167"/>
      <c r="CP208" s="167"/>
      <c r="CQ208" s="167"/>
      <c r="CR208" s="167"/>
      <c r="CS208" s="167"/>
      <c r="CT208" s="167"/>
      <c r="CU208" s="167"/>
      <c r="CV208" s="167"/>
      <c r="CW208" s="167"/>
      <c r="CX208" s="167"/>
      <c r="CY208" s="167"/>
      <c r="CZ208" s="167"/>
      <c r="DA208" s="167"/>
      <c r="DB208" s="167"/>
      <c r="DC208" s="167"/>
      <c r="DD208" s="167"/>
      <c r="DE208" s="167"/>
      <c r="DF208" s="167"/>
      <c r="DG208" s="167"/>
    </row>
    <row r="209" spans="1:111" x14ac:dyDescent="0.2">
      <c r="A209" s="167"/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/>
      <c r="AV209" s="167"/>
      <c r="AW209" s="167"/>
      <c r="AX209" s="167"/>
      <c r="AY209" s="167"/>
      <c r="AZ209" s="167"/>
      <c r="BA209" s="167"/>
      <c r="BB209" s="167"/>
      <c r="BC209" s="167"/>
      <c r="BD209" s="167"/>
      <c r="BE209" s="167"/>
      <c r="BF209" s="167"/>
      <c r="BG209" s="167"/>
      <c r="BH209" s="167"/>
      <c r="BI209" s="167"/>
      <c r="BJ209" s="167"/>
      <c r="BK209" s="167"/>
      <c r="BL209" s="167"/>
      <c r="BM209" s="167"/>
      <c r="BN209" s="167"/>
      <c r="BO209" s="167"/>
      <c r="BP209" s="167"/>
      <c r="BQ209" s="167"/>
      <c r="BR209" s="167"/>
      <c r="BS209" s="167"/>
      <c r="BT209" s="167"/>
      <c r="BU209" s="167"/>
      <c r="BV209" s="167"/>
      <c r="BW209" s="167"/>
      <c r="BX209" s="167"/>
      <c r="BY209" s="167"/>
      <c r="BZ209" s="167"/>
      <c r="CA209" s="167"/>
      <c r="CB209" s="167"/>
      <c r="CC209" s="167"/>
      <c r="CD209" s="167"/>
      <c r="CE209" s="167"/>
      <c r="CF209" s="167"/>
      <c r="CG209" s="167"/>
      <c r="CH209" s="167"/>
      <c r="CI209" s="167"/>
      <c r="CJ209" s="167"/>
      <c r="CK209" s="167"/>
      <c r="CL209" s="167"/>
      <c r="CM209" s="167"/>
      <c r="CN209" s="167"/>
      <c r="CO209" s="167"/>
      <c r="CP209" s="167"/>
      <c r="CQ209" s="167"/>
      <c r="CR209" s="167"/>
      <c r="CS209" s="167"/>
      <c r="CT209" s="167"/>
      <c r="CU209" s="167"/>
      <c r="CV209" s="167"/>
      <c r="CW209" s="167"/>
      <c r="CX209" s="167"/>
      <c r="CY209" s="167"/>
      <c r="CZ209" s="167"/>
      <c r="DA209" s="167"/>
      <c r="DB209" s="167"/>
      <c r="DC209" s="167"/>
      <c r="DD209" s="167"/>
      <c r="DE209" s="167"/>
      <c r="DF209" s="167"/>
      <c r="DG209" s="167"/>
    </row>
    <row r="210" spans="1:111" x14ac:dyDescent="0.2">
      <c r="A210" s="167"/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67"/>
      <c r="AZ210" s="167"/>
      <c r="BA210" s="167"/>
      <c r="BB210" s="167"/>
      <c r="BC210" s="167"/>
      <c r="BD210" s="167"/>
      <c r="BE210" s="167"/>
      <c r="BF210" s="167"/>
      <c r="BG210" s="167"/>
      <c r="BH210" s="167"/>
      <c r="BI210" s="167"/>
      <c r="BJ210" s="167"/>
      <c r="BK210" s="167"/>
      <c r="BL210" s="167"/>
      <c r="BM210" s="167"/>
      <c r="BN210" s="167"/>
      <c r="BO210" s="167"/>
      <c r="BP210" s="167"/>
      <c r="BQ210" s="167"/>
      <c r="BR210" s="167"/>
      <c r="BS210" s="167"/>
      <c r="BT210" s="167"/>
      <c r="BU210" s="167"/>
      <c r="BV210" s="167"/>
      <c r="BW210" s="167"/>
      <c r="BX210" s="167"/>
      <c r="BY210" s="167"/>
      <c r="BZ210" s="167"/>
      <c r="CA210" s="167"/>
      <c r="CB210" s="167"/>
      <c r="CC210" s="167"/>
      <c r="CD210" s="167"/>
      <c r="CE210" s="167"/>
      <c r="CF210" s="167"/>
      <c r="CG210" s="167"/>
      <c r="CH210" s="167"/>
      <c r="CI210" s="167"/>
      <c r="CJ210" s="167"/>
      <c r="CK210" s="167"/>
      <c r="CL210" s="167"/>
      <c r="CM210" s="167"/>
      <c r="CN210" s="167"/>
      <c r="CO210" s="167"/>
      <c r="CP210" s="167"/>
      <c r="CQ210" s="167"/>
      <c r="CR210" s="167"/>
      <c r="CS210" s="167"/>
      <c r="CT210" s="167"/>
      <c r="CU210" s="167"/>
      <c r="CV210" s="167"/>
      <c r="CW210" s="167"/>
      <c r="CX210" s="167"/>
      <c r="CY210" s="167"/>
      <c r="CZ210" s="167"/>
      <c r="DA210" s="167"/>
      <c r="DB210" s="167"/>
      <c r="DC210" s="167"/>
      <c r="DD210" s="167"/>
      <c r="DE210" s="167"/>
      <c r="DF210" s="167"/>
      <c r="DG210" s="167"/>
    </row>
    <row r="211" spans="1:111" x14ac:dyDescent="0.2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67"/>
      <c r="AZ211" s="167"/>
      <c r="BA211" s="167"/>
      <c r="BB211" s="167"/>
      <c r="BC211" s="167"/>
      <c r="BD211" s="167"/>
      <c r="BE211" s="167"/>
      <c r="BF211" s="167"/>
      <c r="BG211" s="167"/>
      <c r="BH211" s="167"/>
      <c r="BI211" s="167"/>
      <c r="BJ211" s="167"/>
      <c r="BK211" s="167"/>
      <c r="BL211" s="167"/>
      <c r="BM211" s="167"/>
      <c r="BN211" s="167"/>
      <c r="BO211" s="167"/>
      <c r="BP211" s="167"/>
      <c r="BQ211" s="167"/>
      <c r="BR211" s="167"/>
      <c r="BS211" s="167"/>
      <c r="BT211" s="167"/>
      <c r="BU211" s="167"/>
      <c r="BV211" s="167"/>
      <c r="BW211" s="167"/>
      <c r="BX211" s="167"/>
      <c r="BY211" s="167"/>
      <c r="BZ211" s="167"/>
      <c r="CA211" s="167"/>
      <c r="CB211" s="167"/>
      <c r="CC211" s="167"/>
      <c r="CD211" s="167"/>
      <c r="CE211" s="167"/>
      <c r="CF211" s="167"/>
      <c r="CG211" s="167"/>
      <c r="CH211" s="167"/>
      <c r="CI211" s="167"/>
      <c r="CJ211" s="167"/>
      <c r="CK211" s="167"/>
      <c r="CL211" s="167"/>
      <c r="CM211" s="167"/>
      <c r="CN211" s="167"/>
      <c r="CO211" s="167"/>
      <c r="CP211" s="167"/>
      <c r="CQ211" s="167"/>
      <c r="CR211" s="167"/>
      <c r="CS211" s="167"/>
      <c r="CT211" s="167"/>
      <c r="CU211" s="167"/>
      <c r="CV211" s="167"/>
      <c r="CW211" s="167"/>
      <c r="CX211" s="167"/>
      <c r="CY211" s="167"/>
      <c r="CZ211" s="167"/>
      <c r="DA211" s="167"/>
      <c r="DB211" s="167"/>
      <c r="DC211" s="167"/>
      <c r="DD211" s="167"/>
      <c r="DE211" s="167"/>
      <c r="DF211" s="167"/>
      <c r="DG211" s="167"/>
    </row>
    <row r="212" spans="1:111" x14ac:dyDescent="0.2">
      <c r="A212" s="167"/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  <c r="AC212" s="167"/>
      <c r="AD212" s="167"/>
      <c r="AE212" s="167"/>
      <c r="AF212" s="167"/>
      <c r="AG212" s="167"/>
      <c r="AH212" s="167"/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167"/>
      <c r="AT212" s="167"/>
      <c r="AU212" s="167"/>
      <c r="AV212" s="167"/>
      <c r="AW212" s="167"/>
      <c r="AX212" s="167"/>
      <c r="AY212" s="167"/>
      <c r="AZ212" s="167"/>
      <c r="BA212" s="167"/>
      <c r="BB212" s="167"/>
      <c r="BC212" s="167"/>
      <c r="BD212" s="167"/>
      <c r="BE212" s="167"/>
      <c r="BF212" s="167"/>
      <c r="BG212" s="167"/>
      <c r="BH212" s="167"/>
      <c r="BI212" s="167"/>
      <c r="BJ212" s="167"/>
      <c r="BK212" s="167"/>
      <c r="BL212" s="167"/>
      <c r="BM212" s="167"/>
      <c r="BN212" s="167"/>
      <c r="BO212" s="167"/>
      <c r="BP212" s="167"/>
      <c r="BQ212" s="167"/>
      <c r="BR212" s="167"/>
      <c r="BS212" s="167"/>
      <c r="BT212" s="167"/>
      <c r="BU212" s="167"/>
      <c r="BV212" s="167"/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7"/>
      <c r="CN212" s="167"/>
      <c r="CO212" s="167"/>
      <c r="CP212" s="167"/>
      <c r="CQ212" s="167"/>
      <c r="CR212" s="167"/>
      <c r="CS212" s="167"/>
      <c r="CT212" s="167"/>
      <c r="CU212" s="167"/>
      <c r="CV212" s="167"/>
      <c r="CW212" s="167"/>
      <c r="CX212" s="167"/>
      <c r="CY212" s="167"/>
      <c r="CZ212" s="167"/>
      <c r="DA212" s="167"/>
      <c r="DB212" s="167"/>
      <c r="DC212" s="167"/>
      <c r="DD212" s="167"/>
      <c r="DE212" s="167"/>
      <c r="DF212" s="167"/>
      <c r="DG212" s="167"/>
    </row>
    <row r="213" spans="1:111" x14ac:dyDescent="0.2">
      <c r="A213" s="167"/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67"/>
      <c r="AZ213" s="167"/>
      <c r="BA213" s="167"/>
      <c r="BB213" s="167"/>
      <c r="BC213" s="167"/>
      <c r="BD213" s="167"/>
      <c r="BE213" s="167"/>
      <c r="BF213" s="167"/>
      <c r="BG213" s="167"/>
      <c r="BH213" s="167"/>
      <c r="BI213" s="167"/>
      <c r="BJ213" s="167"/>
      <c r="BK213" s="167"/>
      <c r="BL213" s="167"/>
      <c r="BM213" s="167"/>
      <c r="BN213" s="167"/>
      <c r="BO213" s="167"/>
      <c r="BP213" s="167"/>
      <c r="BQ213" s="167"/>
      <c r="BR213" s="167"/>
      <c r="BS213" s="167"/>
      <c r="BT213" s="167"/>
      <c r="BU213" s="167"/>
      <c r="BV213" s="167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7"/>
      <c r="CN213" s="167"/>
      <c r="CO213" s="167"/>
      <c r="CP213" s="167"/>
      <c r="CQ213" s="167"/>
      <c r="CR213" s="167"/>
      <c r="CS213" s="167"/>
      <c r="CT213" s="167"/>
      <c r="CU213" s="167"/>
      <c r="CV213" s="167"/>
      <c r="CW213" s="167"/>
      <c r="CX213" s="167"/>
      <c r="CY213" s="167"/>
      <c r="CZ213" s="167"/>
      <c r="DA213" s="167"/>
      <c r="DB213" s="167"/>
      <c r="DC213" s="167"/>
      <c r="DD213" s="167"/>
      <c r="DE213" s="167"/>
      <c r="DF213" s="167"/>
      <c r="DG213" s="167"/>
    </row>
    <row r="214" spans="1:111" x14ac:dyDescent="0.2">
      <c r="A214" s="167"/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67"/>
      <c r="AZ214" s="167"/>
      <c r="BA214" s="167"/>
      <c r="BB214" s="167"/>
      <c r="BC214" s="167"/>
      <c r="BD214" s="167"/>
      <c r="BE214" s="167"/>
      <c r="BF214" s="167"/>
      <c r="BG214" s="167"/>
      <c r="BH214" s="167"/>
      <c r="BI214" s="167"/>
      <c r="BJ214" s="167"/>
      <c r="BK214" s="167"/>
      <c r="BL214" s="167"/>
      <c r="BM214" s="167"/>
      <c r="BN214" s="167"/>
      <c r="BO214" s="167"/>
      <c r="BP214" s="167"/>
      <c r="BQ214" s="167"/>
      <c r="BR214" s="167"/>
      <c r="BS214" s="167"/>
      <c r="BT214" s="167"/>
      <c r="BU214" s="167"/>
      <c r="BV214" s="167"/>
      <c r="BW214" s="167"/>
      <c r="BX214" s="167"/>
      <c r="BY214" s="167"/>
      <c r="BZ214" s="167"/>
      <c r="CA214" s="167"/>
      <c r="CB214" s="167"/>
      <c r="CC214" s="167"/>
      <c r="CD214" s="167"/>
      <c r="CE214" s="167"/>
      <c r="CF214" s="167"/>
      <c r="CG214" s="167"/>
      <c r="CH214" s="167"/>
      <c r="CI214" s="167"/>
      <c r="CJ214" s="167"/>
      <c r="CK214" s="167"/>
      <c r="CL214" s="167"/>
      <c r="CM214" s="167"/>
      <c r="CN214" s="167"/>
      <c r="CO214" s="167"/>
      <c r="CP214" s="167"/>
      <c r="CQ214" s="167"/>
      <c r="CR214" s="167"/>
      <c r="CS214" s="167"/>
      <c r="CT214" s="167"/>
      <c r="CU214" s="167"/>
      <c r="CV214" s="167"/>
      <c r="CW214" s="167"/>
      <c r="CX214" s="167"/>
      <c r="CY214" s="167"/>
      <c r="CZ214" s="167"/>
      <c r="DA214" s="167"/>
      <c r="DB214" s="167"/>
      <c r="DC214" s="167"/>
      <c r="DD214" s="167"/>
      <c r="DE214" s="167"/>
      <c r="DF214" s="167"/>
      <c r="DG214" s="167"/>
    </row>
    <row r="215" spans="1:111" x14ac:dyDescent="0.2">
      <c r="A215" s="167"/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67"/>
      <c r="AZ215" s="167"/>
      <c r="BA215" s="167"/>
      <c r="BB215" s="167"/>
      <c r="BC215" s="167"/>
      <c r="BD215" s="167"/>
      <c r="BE215" s="167"/>
      <c r="BF215" s="167"/>
      <c r="BG215" s="167"/>
      <c r="BH215" s="167"/>
      <c r="BI215" s="167"/>
      <c r="BJ215" s="167"/>
      <c r="BK215" s="167"/>
      <c r="BL215" s="167"/>
      <c r="BM215" s="167"/>
      <c r="BN215" s="167"/>
      <c r="BO215" s="167"/>
      <c r="BP215" s="167"/>
      <c r="BQ215" s="167"/>
      <c r="BR215" s="167"/>
      <c r="BS215" s="167"/>
      <c r="BT215" s="167"/>
      <c r="BU215" s="167"/>
      <c r="BV215" s="167"/>
      <c r="BW215" s="167"/>
      <c r="BX215" s="167"/>
      <c r="BY215" s="167"/>
      <c r="BZ215" s="167"/>
      <c r="CA215" s="167"/>
      <c r="CB215" s="167"/>
      <c r="CC215" s="167"/>
      <c r="CD215" s="167"/>
      <c r="CE215" s="167"/>
      <c r="CF215" s="167"/>
      <c r="CG215" s="167"/>
      <c r="CH215" s="167"/>
      <c r="CI215" s="167"/>
      <c r="CJ215" s="167"/>
      <c r="CK215" s="167"/>
      <c r="CL215" s="167"/>
      <c r="CM215" s="167"/>
      <c r="CN215" s="167"/>
      <c r="CO215" s="167"/>
      <c r="CP215" s="167"/>
      <c r="CQ215" s="167"/>
      <c r="CR215" s="167"/>
      <c r="CS215" s="167"/>
      <c r="CT215" s="167"/>
      <c r="CU215" s="167"/>
      <c r="CV215" s="167"/>
      <c r="CW215" s="167"/>
      <c r="CX215" s="167"/>
      <c r="CY215" s="167"/>
      <c r="CZ215" s="167"/>
      <c r="DA215" s="167"/>
      <c r="DB215" s="167"/>
      <c r="DC215" s="167"/>
      <c r="DD215" s="167"/>
      <c r="DE215" s="167"/>
      <c r="DF215" s="167"/>
      <c r="DG215" s="167"/>
    </row>
    <row r="216" spans="1:111" x14ac:dyDescent="0.2">
      <c r="A216" s="167"/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67"/>
      <c r="AZ216" s="167"/>
      <c r="BA216" s="167"/>
      <c r="BB216" s="167"/>
      <c r="BC216" s="167"/>
      <c r="BD216" s="167"/>
      <c r="BE216" s="167"/>
      <c r="BF216" s="167"/>
      <c r="BG216" s="167"/>
      <c r="BH216" s="167"/>
      <c r="BI216" s="167"/>
      <c r="BJ216" s="167"/>
      <c r="BK216" s="167"/>
      <c r="BL216" s="167"/>
      <c r="BM216" s="167"/>
      <c r="BN216" s="167"/>
      <c r="BO216" s="167"/>
      <c r="BP216" s="167"/>
      <c r="BQ216" s="167"/>
      <c r="BR216" s="167"/>
      <c r="BS216" s="167"/>
      <c r="BT216" s="167"/>
      <c r="BU216" s="167"/>
      <c r="BV216" s="167"/>
      <c r="BW216" s="167"/>
      <c r="BX216" s="167"/>
      <c r="BY216" s="167"/>
      <c r="BZ216" s="167"/>
      <c r="CA216" s="167"/>
      <c r="CB216" s="167"/>
      <c r="CC216" s="167"/>
      <c r="CD216" s="167"/>
      <c r="CE216" s="167"/>
      <c r="CF216" s="167"/>
      <c r="CG216" s="167"/>
      <c r="CH216" s="167"/>
      <c r="CI216" s="167"/>
      <c r="CJ216" s="167"/>
      <c r="CK216" s="167"/>
      <c r="CL216" s="167"/>
      <c r="CM216" s="167"/>
      <c r="CN216" s="167"/>
      <c r="CO216" s="167"/>
      <c r="CP216" s="167"/>
      <c r="CQ216" s="167"/>
      <c r="CR216" s="167"/>
      <c r="CS216" s="167"/>
      <c r="CT216" s="167"/>
      <c r="CU216" s="167"/>
      <c r="CV216" s="167"/>
      <c r="CW216" s="167"/>
      <c r="CX216" s="167"/>
      <c r="CY216" s="167"/>
      <c r="CZ216" s="167"/>
      <c r="DA216" s="167"/>
      <c r="DB216" s="167"/>
      <c r="DC216" s="167"/>
      <c r="DD216" s="167"/>
      <c r="DE216" s="167"/>
      <c r="DF216" s="167"/>
      <c r="DG216" s="167"/>
    </row>
    <row r="217" spans="1:111" x14ac:dyDescent="0.2">
      <c r="A217" s="167"/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67"/>
      <c r="AZ217" s="167"/>
      <c r="BA217" s="167"/>
      <c r="BB217" s="167"/>
      <c r="BC217" s="167"/>
      <c r="BD217" s="167"/>
      <c r="BE217" s="167"/>
      <c r="BF217" s="167"/>
      <c r="BG217" s="167"/>
      <c r="BH217" s="167"/>
      <c r="BI217" s="167"/>
      <c r="BJ217" s="167"/>
      <c r="BK217" s="167"/>
      <c r="BL217" s="167"/>
      <c r="BM217" s="167"/>
      <c r="BN217" s="167"/>
      <c r="BO217" s="167"/>
      <c r="BP217" s="167"/>
      <c r="BQ217" s="167"/>
      <c r="BR217" s="167"/>
      <c r="BS217" s="167"/>
      <c r="BT217" s="167"/>
      <c r="BU217" s="167"/>
      <c r="BV217" s="167"/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7"/>
      <c r="CN217" s="167"/>
      <c r="CO217" s="167"/>
      <c r="CP217" s="167"/>
      <c r="CQ217" s="167"/>
      <c r="CR217" s="167"/>
      <c r="CS217" s="167"/>
      <c r="CT217" s="167"/>
      <c r="CU217" s="167"/>
      <c r="CV217" s="167"/>
      <c r="CW217" s="167"/>
      <c r="CX217" s="167"/>
      <c r="CY217" s="167"/>
      <c r="CZ217" s="167"/>
      <c r="DA217" s="167"/>
      <c r="DB217" s="167"/>
      <c r="DC217" s="167"/>
      <c r="DD217" s="167"/>
      <c r="DE217" s="167"/>
      <c r="DF217" s="167"/>
      <c r="DG217" s="167"/>
    </row>
    <row r="218" spans="1:111" x14ac:dyDescent="0.2">
      <c r="A218" s="167"/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  <c r="BC218" s="167"/>
      <c r="BD218" s="167"/>
      <c r="BE218" s="167"/>
      <c r="BF218" s="167"/>
      <c r="BG218" s="167"/>
      <c r="BH218" s="167"/>
      <c r="BI218" s="167"/>
      <c r="BJ218" s="167"/>
      <c r="BK218" s="167"/>
      <c r="BL218" s="167"/>
      <c r="BM218" s="167"/>
      <c r="BN218" s="167"/>
      <c r="BO218" s="167"/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7"/>
      <c r="CW218" s="167"/>
      <c r="CX218" s="167"/>
      <c r="CY218" s="167"/>
      <c r="CZ218" s="167"/>
      <c r="DA218" s="167"/>
      <c r="DB218" s="167"/>
      <c r="DC218" s="167"/>
      <c r="DD218" s="167"/>
      <c r="DE218" s="167"/>
      <c r="DF218" s="167"/>
      <c r="DG218" s="167"/>
    </row>
    <row r="219" spans="1:111" x14ac:dyDescent="0.2">
      <c r="A219" s="167"/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7"/>
      <c r="BC219" s="167"/>
      <c r="BD219" s="167"/>
      <c r="BE219" s="167"/>
      <c r="BF219" s="167"/>
      <c r="BG219" s="167"/>
      <c r="BH219" s="167"/>
      <c r="BI219" s="167"/>
      <c r="BJ219" s="167"/>
      <c r="BK219" s="167"/>
      <c r="BL219" s="167"/>
      <c r="BM219" s="167"/>
      <c r="BN219" s="167"/>
      <c r="BO219" s="167"/>
      <c r="BP219" s="167"/>
      <c r="BQ219" s="167"/>
      <c r="BR219" s="167"/>
      <c r="BS219" s="167"/>
      <c r="BT219" s="167"/>
      <c r="BU219" s="167"/>
      <c r="BV219" s="167"/>
      <c r="BW219" s="167"/>
      <c r="BX219" s="167"/>
      <c r="BY219" s="167"/>
      <c r="BZ219" s="167"/>
      <c r="CA219" s="167"/>
      <c r="CB219" s="167"/>
      <c r="CC219" s="167"/>
      <c r="CD219" s="167"/>
      <c r="CE219" s="167"/>
      <c r="CF219" s="167"/>
      <c r="CG219" s="167"/>
      <c r="CH219" s="167"/>
      <c r="CI219" s="167"/>
      <c r="CJ219" s="167"/>
      <c r="CK219" s="167"/>
      <c r="CL219" s="167"/>
      <c r="CM219" s="167"/>
      <c r="CN219" s="167"/>
      <c r="CO219" s="167"/>
      <c r="CP219" s="167"/>
      <c r="CQ219" s="167"/>
      <c r="CR219" s="167"/>
      <c r="CS219" s="167"/>
      <c r="CT219" s="167"/>
      <c r="CU219" s="167"/>
      <c r="CV219" s="167"/>
      <c r="CW219" s="167"/>
      <c r="CX219" s="167"/>
      <c r="CY219" s="167"/>
      <c r="CZ219" s="167"/>
      <c r="DA219" s="167"/>
      <c r="DB219" s="167"/>
      <c r="DC219" s="167"/>
      <c r="DD219" s="167"/>
      <c r="DE219" s="167"/>
      <c r="DF219" s="167"/>
      <c r="DG219" s="167"/>
    </row>
    <row r="220" spans="1:111" x14ac:dyDescent="0.2">
      <c r="A220" s="167"/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67"/>
      <c r="AZ220" s="167"/>
      <c r="BA220" s="167"/>
      <c r="BB220" s="167"/>
      <c r="BC220" s="167"/>
      <c r="BD220" s="167"/>
      <c r="BE220" s="167"/>
      <c r="BF220" s="167"/>
      <c r="BG220" s="167"/>
      <c r="BH220" s="167"/>
      <c r="BI220" s="167"/>
      <c r="BJ220" s="167"/>
      <c r="BK220" s="167"/>
      <c r="BL220" s="167"/>
      <c r="BM220" s="167"/>
      <c r="BN220" s="167"/>
      <c r="BO220" s="167"/>
      <c r="BP220" s="167"/>
      <c r="BQ220" s="167"/>
      <c r="BR220" s="167"/>
      <c r="BS220" s="167"/>
      <c r="BT220" s="167"/>
      <c r="BU220" s="167"/>
      <c r="BV220" s="167"/>
      <c r="BW220" s="167"/>
      <c r="BX220" s="167"/>
      <c r="BY220" s="167"/>
      <c r="BZ220" s="167"/>
      <c r="CA220" s="167"/>
      <c r="CB220" s="167"/>
      <c r="CC220" s="167"/>
      <c r="CD220" s="167"/>
      <c r="CE220" s="167"/>
      <c r="CF220" s="167"/>
      <c r="CG220" s="167"/>
      <c r="CH220" s="167"/>
      <c r="CI220" s="167"/>
      <c r="CJ220" s="167"/>
      <c r="CK220" s="167"/>
      <c r="CL220" s="167"/>
      <c r="CM220" s="167"/>
      <c r="CN220" s="167"/>
      <c r="CO220" s="167"/>
      <c r="CP220" s="167"/>
      <c r="CQ220" s="167"/>
      <c r="CR220" s="167"/>
      <c r="CS220" s="167"/>
      <c r="CT220" s="167"/>
      <c r="CU220" s="167"/>
      <c r="CV220" s="167"/>
      <c r="CW220" s="167"/>
      <c r="CX220" s="167"/>
      <c r="CY220" s="167"/>
      <c r="CZ220" s="167"/>
      <c r="DA220" s="167"/>
      <c r="DB220" s="167"/>
      <c r="DC220" s="167"/>
      <c r="DD220" s="167"/>
      <c r="DE220" s="167"/>
      <c r="DF220" s="167"/>
      <c r="DG220" s="167"/>
    </row>
    <row r="221" spans="1:111" x14ac:dyDescent="0.2">
      <c r="A221" s="167"/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7"/>
      <c r="BR221" s="167"/>
      <c r="BS221" s="167"/>
      <c r="BT221" s="167"/>
      <c r="BU221" s="167"/>
      <c r="BV221" s="167"/>
      <c r="BW221" s="167"/>
      <c r="BX221" s="167"/>
      <c r="BY221" s="167"/>
      <c r="BZ221" s="167"/>
      <c r="CA221" s="167"/>
      <c r="CB221" s="167"/>
      <c r="CC221" s="167"/>
      <c r="CD221" s="167"/>
      <c r="CE221" s="167"/>
      <c r="CF221" s="167"/>
      <c r="CG221" s="167"/>
      <c r="CH221" s="167"/>
      <c r="CI221" s="167"/>
      <c r="CJ221" s="167"/>
      <c r="CK221" s="167"/>
      <c r="CL221" s="167"/>
      <c r="CM221" s="167"/>
      <c r="CN221" s="167"/>
      <c r="CO221" s="167"/>
      <c r="CP221" s="167"/>
      <c r="CQ221" s="167"/>
      <c r="CR221" s="167"/>
      <c r="CS221" s="167"/>
      <c r="CT221" s="167"/>
      <c r="CU221" s="167"/>
      <c r="CV221" s="167"/>
      <c r="CW221" s="167"/>
      <c r="CX221" s="167"/>
      <c r="CY221" s="167"/>
      <c r="CZ221" s="167"/>
      <c r="DA221" s="167"/>
      <c r="DB221" s="167"/>
      <c r="DC221" s="167"/>
      <c r="DD221" s="167"/>
      <c r="DE221" s="167"/>
      <c r="DF221" s="167"/>
      <c r="DG221" s="167"/>
    </row>
    <row r="222" spans="1:111" x14ac:dyDescent="0.2">
      <c r="A222" s="167"/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7"/>
      <c r="BM222" s="167"/>
      <c r="BN222" s="167"/>
      <c r="BO222" s="167"/>
      <c r="BP222" s="167"/>
      <c r="BQ222" s="167"/>
      <c r="BR222" s="167"/>
      <c r="BS222" s="167"/>
      <c r="BT222" s="167"/>
      <c r="BU222" s="167"/>
      <c r="BV222" s="167"/>
      <c r="BW222" s="167"/>
      <c r="BX222" s="167"/>
      <c r="BY222" s="167"/>
      <c r="BZ222" s="167"/>
      <c r="CA222" s="167"/>
      <c r="CB222" s="167"/>
      <c r="CC222" s="167"/>
      <c r="CD222" s="167"/>
      <c r="CE222" s="167"/>
      <c r="CF222" s="167"/>
      <c r="CG222" s="167"/>
      <c r="CH222" s="167"/>
      <c r="CI222" s="167"/>
      <c r="CJ222" s="167"/>
      <c r="CK222" s="167"/>
      <c r="CL222" s="167"/>
      <c r="CM222" s="167"/>
      <c r="CN222" s="167"/>
      <c r="CO222" s="167"/>
      <c r="CP222" s="167"/>
      <c r="CQ222" s="167"/>
      <c r="CR222" s="167"/>
      <c r="CS222" s="167"/>
      <c r="CT222" s="167"/>
      <c r="CU222" s="167"/>
      <c r="CV222" s="167"/>
      <c r="CW222" s="167"/>
      <c r="CX222" s="167"/>
      <c r="CY222" s="167"/>
      <c r="CZ222" s="167"/>
      <c r="DA222" s="167"/>
      <c r="DB222" s="167"/>
      <c r="DC222" s="167"/>
      <c r="DD222" s="167"/>
      <c r="DE222" s="167"/>
      <c r="DF222" s="167"/>
      <c r="DG222" s="167"/>
    </row>
    <row r="223" spans="1:111" x14ac:dyDescent="0.2">
      <c r="A223" s="167"/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167"/>
      <c r="AW223" s="167"/>
      <c r="AX223" s="167"/>
      <c r="AY223" s="167"/>
      <c r="AZ223" s="167"/>
      <c r="BA223" s="167"/>
      <c r="BB223" s="167"/>
      <c r="BC223" s="167"/>
      <c r="BD223" s="167"/>
      <c r="BE223" s="167"/>
      <c r="BF223" s="167"/>
      <c r="BG223" s="167"/>
      <c r="BH223" s="167"/>
      <c r="BI223" s="167"/>
      <c r="BJ223" s="167"/>
      <c r="BK223" s="167"/>
      <c r="BL223" s="167"/>
      <c r="BM223" s="167"/>
      <c r="BN223" s="167"/>
      <c r="BO223" s="167"/>
      <c r="BP223" s="167"/>
      <c r="BQ223" s="167"/>
      <c r="BR223" s="167"/>
      <c r="BS223" s="167"/>
      <c r="BT223" s="167"/>
      <c r="BU223" s="167"/>
      <c r="BV223" s="167"/>
      <c r="BW223" s="167"/>
      <c r="BX223" s="167"/>
      <c r="BY223" s="167"/>
      <c r="BZ223" s="167"/>
      <c r="CA223" s="167"/>
      <c r="CB223" s="167"/>
      <c r="CC223" s="167"/>
      <c r="CD223" s="167"/>
      <c r="CE223" s="167"/>
      <c r="CF223" s="167"/>
      <c r="CG223" s="167"/>
      <c r="CH223" s="167"/>
      <c r="CI223" s="167"/>
      <c r="CJ223" s="167"/>
      <c r="CK223" s="167"/>
      <c r="CL223" s="167"/>
      <c r="CM223" s="167"/>
      <c r="CN223" s="167"/>
      <c r="CO223" s="167"/>
      <c r="CP223" s="167"/>
      <c r="CQ223" s="167"/>
      <c r="CR223" s="167"/>
      <c r="CS223" s="167"/>
      <c r="CT223" s="167"/>
      <c r="CU223" s="167"/>
      <c r="CV223" s="167"/>
      <c r="CW223" s="167"/>
      <c r="CX223" s="167"/>
      <c r="CY223" s="167"/>
      <c r="CZ223" s="167"/>
      <c r="DA223" s="167"/>
      <c r="DB223" s="167"/>
      <c r="DC223" s="167"/>
      <c r="DD223" s="167"/>
      <c r="DE223" s="167"/>
      <c r="DF223" s="167"/>
      <c r="DG223" s="167"/>
    </row>
    <row r="224" spans="1:111" x14ac:dyDescent="0.2">
      <c r="A224" s="167"/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167"/>
      <c r="AW224" s="167"/>
      <c r="AX224" s="167"/>
      <c r="AY224" s="167"/>
      <c r="AZ224" s="167"/>
      <c r="BA224" s="167"/>
      <c r="BB224" s="167"/>
      <c r="BC224" s="167"/>
      <c r="BD224" s="167"/>
      <c r="BE224" s="167"/>
      <c r="BF224" s="167"/>
      <c r="BG224" s="167"/>
      <c r="BH224" s="167"/>
      <c r="BI224" s="167"/>
      <c r="BJ224" s="167"/>
      <c r="BK224" s="167"/>
      <c r="BL224" s="167"/>
      <c r="BM224" s="167"/>
      <c r="BN224" s="167"/>
      <c r="BO224" s="167"/>
      <c r="BP224" s="167"/>
      <c r="BQ224" s="167"/>
      <c r="BR224" s="167"/>
      <c r="BS224" s="167"/>
      <c r="BT224" s="167"/>
      <c r="BU224" s="167"/>
      <c r="BV224" s="167"/>
      <c r="BW224" s="167"/>
      <c r="BX224" s="167"/>
      <c r="BY224" s="167"/>
      <c r="BZ224" s="167"/>
      <c r="CA224" s="167"/>
      <c r="CB224" s="167"/>
      <c r="CC224" s="167"/>
      <c r="CD224" s="167"/>
      <c r="CE224" s="167"/>
      <c r="CF224" s="167"/>
      <c r="CG224" s="167"/>
      <c r="CH224" s="167"/>
      <c r="CI224" s="167"/>
      <c r="CJ224" s="167"/>
      <c r="CK224" s="167"/>
      <c r="CL224" s="167"/>
      <c r="CM224" s="167"/>
      <c r="CN224" s="167"/>
      <c r="CO224" s="167"/>
      <c r="CP224" s="167"/>
      <c r="CQ224" s="167"/>
      <c r="CR224" s="167"/>
      <c r="CS224" s="167"/>
      <c r="CT224" s="167"/>
      <c r="CU224" s="167"/>
      <c r="CV224" s="167"/>
      <c r="CW224" s="167"/>
      <c r="CX224" s="167"/>
      <c r="CY224" s="167"/>
      <c r="CZ224" s="167"/>
      <c r="DA224" s="167"/>
      <c r="DB224" s="167"/>
      <c r="DC224" s="167"/>
      <c r="DD224" s="167"/>
      <c r="DE224" s="167"/>
      <c r="DF224" s="167"/>
      <c r="DG224" s="167"/>
    </row>
    <row r="225" spans="1:111" x14ac:dyDescent="0.2">
      <c r="A225" s="167"/>
      <c r="B225" s="167"/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167"/>
      <c r="AT225" s="167"/>
      <c r="AU225" s="167"/>
      <c r="AV225" s="167"/>
      <c r="AW225" s="167"/>
      <c r="AX225" s="167"/>
      <c r="AY225" s="167"/>
      <c r="AZ225" s="167"/>
      <c r="BA225" s="167"/>
      <c r="BB225" s="167"/>
      <c r="BC225" s="167"/>
      <c r="BD225" s="167"/>
      <c r="BE225" s="167"/>
      <c r="BF225" s="167"/>
      <c r="BG225" s="167"/>
      <c r="BH225" s="167"/>
      <c r="BI225" s="167"/>
      <c r="BJ225" s="167"/>
      <c r="BK225" s="167"/>
      <c r="BL225" s="167"/>
      <c r="BM225" s="167"/>
      <c r="BN225" s="167"/>
      <c r="BO225" s="167"/>
      <c r="BP225" s="167"/>
      <c r="BQ225" s="167"/>
      <c r="BR225" s="167"/>
      <c r="BS225" s="167"/>
      <c r="BT225" s="167"/>
      <c r="BU225" s="167"/>
      <c r="BV225" s="167"/>
      <c r="BW225" s="167"/>
      <c r="BX225" s="167"/>
      <c r="BY225" s="167"/>
      <c r="BZ225" s="167"/>
      <c r="CA225" s="167"/>
      <c r="CB225" s="167"/>
      <c r="CC225" s="167"/>
      <c r="CD225" s="167"/>
      <c r="CE225" s="167"/>
      <c r="CF225" s="167"/>
      <c r="CG225" s="167"/>
      <c r="CH225" s="167"/>
      <c r="CI225" s="167"/>
      <c r="CJ225" s="167"/>
      <c r="CK225" s="167"/>
      <c r="CL225" s="167"/>
      <c r="CM225" s="167"/>
      <c r="CN225" s="167"/>
      <c r="CO225" s="167"/>
      <c r="CP225" s="167"/>
      <c r="CQ225" s="167"/>
      <c r="CR225" s="167"/>
      <c r="CS225" s="167"/>
      <c r="CT225" s="167"/>
      <c r="CU225" s="167"/>
      <c r="CV225" s="167"/>
      <c r="CW225" s="167"/>
      <c r="CX225" s="167"/>
      <c r="CY225" s="167"/>
      <c r="CZ225" s="167"/>
      <c r="DA225" s="167"/>
      <c r="DB225" s="167"/>
      <c r="DC225" s="167"/>
      <c r="DD225" s="167"/>
      <c r="DE225" s="167"/>
      <c r="DF225" s="167"/>
      <c r="DG225" s="167"/>
    </row>
    <row r="226" spans="1:111" x14ac:dyDescent="0.2">
      <c r="A226" s="167"/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  <c r="BC226" s="167"/>
      <c r="BD226" s="167"/>
      <c r="BE226" s="167"/>
      <c r="BF226" s="167"/>
      <c r="BG226" s="167"/>
      <c r="BH226" s="167"/>
      <c r="BI226" s="167"/>
      <c r="BJ226" s="167"/>
      <c r="BK226" s="167"/>
      <c r="BL226" s="167"/>
      <c r="BM226" s="167"/>
      <c r="BN226" s="167"/>
      <c r="BO226" s="167"/>
      <c r="BP226" s="167"/>
      <c r="BQ226" s="167"/>
      <c r="BR226" s="167"/>
      <c r="BS226" s="167"/>
      <c r="BT226" s="167"/>
      <c r="BU226" s="167"/>
      <c r="BV226" s="167"/>
      <c r="BW226" s="167"/>
      <c r="BX226" s="167"/>
      <c r="BY226" s="167"/>
      <c r="BZ226" s="167"/>
      <c r="CA226" s="167"/>
      <c r="CB226" s="167"/>
      <c r="CC226" s="167"/>
      <c r="CD226" s="167"/>
      <c r="CE226" s="167"/>
      <c r="CF226" s="167"/>
      <c r="CG226" s="167"/>
      <c r="CH226" s="167"/>
      <c r="CI226" s="167"/>
      <c r="CJ226" s="167"/>
      <c r="CK226" s="167"/>
      <c r="CL226" s="167"/>
      <c r="CM226" s="167"/>
      <c r="CN226" s="167"/>
      <c r="CO226" s="167"/>
      <c r="CP226" s="167"/>
      <c r="CQ226" s="167"/>
      <c r="CR226" s="167"/>
      <c r="CS226" s="167"/>
      <c r="CT226" s="167"/>
      <c r="CU226" s="167"/>
      <c r="CV226" s="167"/>
      <c r="CW226" s="167"/>
      <c r="CX226" s="167"/>
      <c r="CY226" s="167"/>
      <c r="CZ226" s="167"/>
      <c r="DA226" s="167"/>
      <c r="DB226" s="167"/>
      <c r="DC226" s="167"/>
      <c r="DD226" s="167"/>
      <c r="DE226" s="167"/>
      <c r="DF226" s="167"/>
      <c r="DG226" s="167"/>
    </row>
    <row r="227" spans="1:111" x14ac:dyDescent="0.2">
      <c r="A227" s="167"/>
      <c r="B227" s="167"/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67"/>
      <c r="AI227" s="167"/>
      <c r="AJ227" s="167"/>
      <c r="AK227" s="167"/>
      <c r="AL227" s="167"/>
      <c r="AM227" s="167"/>
      <c r="AN227" s="167"/>
      <c r="AO227" s="167"/>
      <c r="AP227" s="167"/>
      <c r="AQ227" s="167"/>
      <c r="AR227" s="167"/>
      <c r="AS227" s="167"/>
      <c r="AT227" s="167"/>
      <c r="AU227" s="167"/>
      <c r="AV227" s="167"/>
      <c r="AW227" s="167"/>
      <c r="AX227" s="167"/>
      <c r="AY227" s="167"/>
      <c r="AZ227" s="167"/>
      <c r="BA227" s="167"/>
      <c r="BB227" s="167"/>
      <c r="BC227" s="167"/>
      <c r="BD227" s="167"/>
      <c r="BE227" s="167"/>
      <c r="BF227" s="167"/>
      <c r="BG227" s="167"/>
      <c r="BH227" s="167"/>
      <c r="BI227" s="167"/>
      <c r="BJ227" s="167"/>
      <c r="BK227" s="167"/>
      <c r="BL227" s="167"/>
      <c r="BM227" s="167"/>
      <c r="BN227" s="167"/>
      <c r="BO227" s="167"/>
      <c r="BP227" s="167"/>
      <c r="BQ227" s="167"/>
      <c r="BR227" s="167"/>
      <c r="BS227" s="167"/>
      <c r="BT227" s="167"/>
      <c r="BU227" s="167"/>
      <c r="BV227" s="167"/>
      <c r="BW227" s="167"/>
      <c r="BX227" s="167"/>
      <c r="BY227" s="167"/>
      <c r="BZ227" s="167"/>
      <c r="CA227" s="167"/>
      <c r="CB227" s="167"/>
      <c r="CC227" s="167"/>
      <c r="CD227" s="167"/>
      <c r="CE227" s="167"/>
      <c r="CF227" s="167"/>
      <c r="CG227" s="167"/>
      <c r="CH227" s="167"/>
      <c r="CI227" s="167"/>
      <c r="CJ227" s="167"/>
      <c r="CK227" s="167"/>
      <c r="CL227" s="167"/>
      <c r="CM227" s="167"/>
      <c r="CN227" s="167"/>
      <c r="CO227" s="167"/>
      <c r="CP227" s="167"/>
      <c r="CQ227" s="167"/>
      <c r="CR227" s="167"/>
      <c r="CS227" s="167"/>
      <c r="CT227" s="167"/>
      <c r="CU227" s="167"/>
      <c r="CV227" s="167"/>
      <c r="CW227" s="167"/>
      <c r="CX227" s="167"/>
      <c r="CY227" s="167"/>
      <c r="CZ227" s="167"/>
      <c r="DA227" s="167"/>
      <c r="DB227" s="167"/>
      <c r="DC227" s="167"/>
      <c r="DD227" s="167"/>
      <c r="DE227" s="167"/>
      <c r="DF227" s="167"/>
      <c r="DG227" s="167"/>
    </row>
    <row r="228" spans="1:111" x14ac:dyDescent="0.2">
      <c r="A228" s="167"/>
      <c r="B228" s="167"/>
      <c r="C228" s="167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7"/>
      <c r="BR228" s="167"/>
      <c r="BS228" s="167"/>
      <c r="BT228" s="167"/>
      <c r="BU228" s="167"/>
      <c r="BV228" s="167"/>
      <c r="BW228" s="167"/>
      <c r="BX228" s="167"/>
      <c r="BY228" s="167"/>
      <c r="BZ228" s="167"/>
      <c r="CA228" s="167"/>
      <c r="CB228" s="167"/>
      <c r="CC228" s="167"/>
      <c r="CD228" s="167"/>
      <c r="CE228" s="167"/>
      <c r="CF228" s="167"/>
      <c r="CG228" s="167"/>
      <c r="CH228" s="167"/>
      <c r="CI228" s="167"/>
      <c r="CJ228" s="167"/>
      <c r="CK228" s="167"/>
      <c r="CL228" s="167"/>
      <c r="CM228" s="167"/>
      <c r="CN228" s="167"/>
      <c r="CO228" s="167"/>
      <c r="CP228" s="167"/>
      <c r="CQ228" s="167"/>
      <c r="CR228" s="167"/>
      <c r="CS228" s="167"/>
      <c r="CT228" s="167"/>
      <c r="CU228" s="167"/>
      <c r="CV228" s="167"/>
      <c r="CW228" s="167"/>
      <c r="CX228" s="167"/>
      <c r="CY228" s="167"/>
      <c r="CZ228" s="167"/>
      <c r="DA228" s="167"/>
      <c r="DB228" s="167"/>
      <c r="DC228" s="167"/>
      <c r="DD228" s="167"/>
      <c r="DE228" s="167"/>
      <c r="DF228" s="167"/>
      <c r="DG228" s="167"/>
    </row>
    <row r="229" spans="1:111" x14ac:dyDescent="0.2">
      <c r="A229" s="167"/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  <c r="BC229" s="167"/>
      <c r="BD229" s="167"/>
      <c r="BE229" s="167"/>
      <c r="BF229" s="167"/>
      <c r="BG229" s="167"/>
      <c r="BH229" s="167"/>
      <c r="BI229" s="167"/>
      <c r="BJ229" s="167"/>
      <c r="BK229" s="167"/>
      <c r="BL229" s="167"/>
      <c r="BM229" s="167"/>
      <c r="BN229" s="167"/>
      <c r="BO229" s="167"/>
      <c r="BP229" s="167"/>
      <c r="BQ229" s="167"/>
      <c r="BR229" s="167"/>
      <c r="BS229" s="167"/>
      <c r="BT229" s="167"/>
      <c r="BU229" s="167"/>
      <c r="BV229" s="167"/>
      <c r="BW229" s="167"/>
      <c r="BX229" s="167"/>
      <c r="BY229" s="167"/>
      <c r="BZ229" s="167"/>
      <c r="CA229" s="167"/>
      <c r="CB229" s="167"/>
      <c r="CC229" s="167"/>
      <c r="CD229" s="167"/>
      <c r="CE229" s="167"/>
      <c r="CF229" s="167"/>
      <c r="CG229" s="167"/>
      <c r="CH229" s="167"/>
      <c r="CI229" s="167"/>
      <c r="CJ229" s="167"/>
      <c r="CK229" s="167"/>
      <c r="CL229" s="167"/>
      <c r="CM229" s="167"/>
      <c r="CN229" s="167"/>
      <c r="CO229" s="167"/>
      <c r="CP229" s="167"/>
      <c r="CQ229" s="167"/>
      <c r="CR229" s="167"/>
      <c r="CS229" s="167"/>
      <c r="CT229" s="167"/>
      <c r="CU229" s="167"/>
      <c r="CV229" s="167"/>
      <c r="CW229" s="167"/>
      <c r="CX229" s="167"/>
      <c r="CY229" s="167"/>
      <c r="CZ229" s="167"/>
      <c r="DA229" s="167"/>
      <c r="DB229" s="167"/>
      <c r="DC229" s="167"/>
      <c r="DD229" s="167"/>
      <c r="DE229" s="167"/>
      <c r="DF229" s="167"/>
      <c r="DG229" s="167"/>
    </row>
    <row r="230" spans="1:111" x14ac:dyDescent="0.2">
      <c r="A230" s="167"/>
      <c r="B230" s="167"/>
      <c r="C230" s="167"/>
      <c r="D230" s="167"/>
      <c r="E230" s="167"/>
      <c r="F230" s="167"/>
      <c r="G230" s="167"/>
      <c r="H230" s="167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  <c r="W230" s="167"/>
      <c r="X230" s="167"/>
      <c r="Y230" s="167"/>
      <c r="Z230" s="167"/>
      <c r="AA230" s="167"/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/>
      <c r="AL230" s="167"/>
      <c r="AM230" s="167"/>
      <c r="AN230" s="167"/>
      <c r="AO230" s="167"/>
      <c r="AP230" s="167"/>
      <c r="AQ230" s="167"/>
      <c r="AR230" s="167"/>
      <c r="AS230" s="167"/>
      <c r="AT230" s="167"/>
      <c r="AU230" s="167"/>
      <c r="AV230" s="167"/>
      <c r="AW230" s="167"/>
      <c r="AX230" s="167"/>
      <c r="AY230" s="167"/>
      <c r="AZ230" s="167"/>
      <c r="BA230" s="167"/>
      <c r="BB230" s="167"/>
      <c r="BC230" s="167"/>
      <c r="BD230" s="167"/>
      <c r="BE230" s="167"/>
      <c r="BF230" s="167"/>
      <c r="BG230" s="167"/>
      <c r="BH230" s="167"/>
      <c r="BI230" s="167"/>
      <c r="BJ230" s="167"/>
      <c r="BK230" s="167"/>
      <c r="BL230" s="167"/>
      <c r="BM230" s="167"/>
      <c r="BN230" s="167"/>
      <c r="BO230" s="167"/>
      <c r="BP230" s="167"/>
      <c r="BQ230" s="167"/>
      <c r="BR230" s="167"/>
      <c r="BS230" s="167"/>
      <c r="BT230" s="167"/>
      <c r="BU230" s="167"/>
      <c r="BV230" s="167"/>
      <c r="BW230" s="167"/>
      <c r="BX230" s="167"/>
      <c r="BY230" s="167"/>
      <c r="BZ230" s="167"/>
      <c r="CA230" s="167"/>
      <c r="CB230" s="167"/>
      <c r="CC230" s="167"/>
      <c r="CD230" s="167"/>
      <c r="CE230" s="167"/>
      <c r="CF230" s="167"/>
      <c r="CG230" s="167"/>
      <c r="CH230" s="167"/>
      <c r="CI230" s="167"/>
      <c r="CJ230" s="167"/>
      <c r="CK230" s="167"/>
      <c r="CL230" s="167"/>
      <c r="CM230" s="167"/>
      <c r="CN230" s="167"/>
      <c r="CO230" s="167"/>
      <c r="CP230" s="167"/>
      <c r="CQ230" s="167"/>
      <c r="CR230" s="167"/>
      <c r="CS230" s="167"/>
      <c r="CT230" s="167"/>
      <c r="CU230" s="167"/>
      <c r="CV230" s="167"/>
      <c r="CW230" s="167"/>
      <c r="CX230" s="167"/>
      <c r="CY230" s="167"/>
      <c r="CZ230" s="167"/>
      <c r="DA230" s="167"/>
      <c r="DB230" s="167"/>
      <c r="DC230" s="167"/>
      <c r="DD230" s="167"/>
      <c r="DE230" s="167"/>
      <c r="DF230" s="167"/>
      <c r="DG230" s="167"/>
    </row>
    <row r="231" spans="1:111" x14ac:dyDescent="0.2">
      <c r="A231" s="167"/>
      <c r="B231" s="167"/>
      <c r="C231" s="167"/>
      <c r="D231" s="167"/>
      <c r="E231" s="167"/>
      <c r="F231" s="167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67"/>
      <c r="X231" s="167"/>
      <c r="Y231" s="167"/>
      <c r="Z231" s="167"/>
      <c r="AA231" s="167"/>
      <c r="AB231" s="167"/>
      <c r="AC231" s="167"/>
      <c r="AD231" s="167"/>
      <c r="AE231" s="167"/>
      <c r="AF231" s="167"/>
      <c r="AG231" s="167"/>
      <c r="AH231" s="167"/>
      <c r="AI231" s="167"/>
      <c r="AJ231" s="167"/>
      <c r="AK231" s="167"/>
      <c r="AL231" s="167"/>
      <c r="AM231" s="167"/>
      <c r="AN231" s="167"/>
      <c r="AO231" s="167"/>
      <c r="AP231" s="167"/>
      <c r="AQ231" s="167"/>
      <c r="AR231" s="167"/>
      <c r="AS231" s="167"/>
      <c r="AT231" s="167"/>
      <c r="AU231" s="167"/>
      <c r="AV231" s="167"/>
      <c r="AW231" s="167"/>
      <c r="AX231" s="167"/>
      <c r="AY231" s="167"/>
      <c r="AZ231" s="167"/>
      <c r="BA231" s="167"/>
      <c r="BB231" s="167"/>
      <c r="BC231" s="167"/>
      <c r="BD231" s="167"/>
      <c r="BE231" s="167"/>
      <c r="BF231" s="167"/>
      <c r="BG231" s="167"/>
      <c r="BH231" s="167"/>
      <c r="BI231" s="167"/>
      <c r="BJ231" s="167"/>
      <c r="BK231" s="167"/>
      <c r="BL231" s="167"/>
      <c r="BM231" s="167"/>
      <c r="BN231" s="167"/>
      <c r="BO231" s="167"/>
      <c r="BP231" s="167"/>
      <c r="BQ231" s="167"/>
      <c r="BR231" s="167"/>
      <c r="BS231" s="167"/>
      <c r="BT231" s="167"/>
      <c r="BU231" s="167"/>
      <c r="BV231" s="167"/>
      <c r="BW231" s="167"/>
      <c r="BX231" s="167"/>
      <c r="BY231" s="167"/>
      <c r="BZ231" s="167"/>
      <c r="CA231" s="167"/>
      <c r="CB231" s="167"/>
      <c r="CC231" s="167"/>
      <c r="CD231" s="167"/>
      <c r="CE231" s="167"/>
      <c r="CF231" s="167"/>
      <c r="CG231" s="167"/>
      <c r="CH231" s="167"/>
      <c r="CI231" s="167"/>
      <c r="CJ231" s="167"/>
      <c r="CK231" s="167"/>
      <c r="CL231" s="167"/>
      <c r="CM231" s="167"/>
      <c r="CN231" s="167"/>
      <c r="CO231" s="167"/>
      <c r="CP231" s="167"/>
      <c r="CQ231" s="167"/>
      <c r="CR231" s="167"/>
      <c r="CS231" s="167"/>
      <c r="CT231" s="167"/>
      <c r="CU231" s="167"/>
      <c r="CV231" s="167"/>
      <c r="CW231" s="167"/>
      <c r="CX231" s="167"/>
      <c r="CY231" s="167"/>
      <c r="CZ231" s="167"/>
      <c r="DA231" s="167"/>
      <c r="DB231" s="167"/>
      <c r="DC231" s="167"/>
      <c r="DD231" s="167"/>
      <c r="DE231" s="167"/>
      <c r="DF231" s="167"/>
      <c r="DG231" s="167"/>
    </row>
    <row r="232" spans="1:111" x14ac:dyDescent="0.2">
      <c r="A232" s="167"/>
      <c r="B232" s="167"/>
      <c r="C232" s="167"/>
      <c r="D232" s="167"/>
      <c r="E232" s="167"/>
      <c r="F232" s="167"/>
      <c r="G232" s="167"/>
      <c r="H232" s="167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67"/>
      <c r="X232" s="167"/>
      <c r="Y232" s="167"/>
      <c r="Z232" s="167"/>
      <c r="AA232" s="167"/>
      <c r="AB232" s="167"/>
      <c r="AC232" s="167"/>
      <c r="AD232" s="167"/>
      <c r="AE232" s="167"/>
      <c r="AF232" s="167"/>
      <c r="AG232" s="167"/>
      <c r="AH232" s="167"/>
      <c r="AI232" s="167"/>
      <c r="AJ232" s="167"/>
      <c r="AK232" s="167"/>
      <c r="AL232" s="167"/>
      <c r="AM232" s="167"/>
      <c r="AN232" s="167"/>
      <c r="AO232" s="167"/>
      <c r="AP232" s="167"/>
      <c r="AQ232" s="167"/>
      <c r="AR232" s="167"/>
      <c r="AS232" s="167"/>
      <c r="AT232" s="167"/>
      <c r="AU232" s="167"/>
      <c r="AV232" s="167"/>
      <c r="AW232" s="167"/>
      <c r="AX232" s="167"/>
      <c r="AY232" s="167"/>
      <c r="AZ232" s="167"/>
      <c r="BA232" s="167"/>
      <c r="BB232" s="167"/>
      <c r="BC232" s="167"/>
      <c r="BD232" s="167"/>
      <c r="BE232" s="167"/>
      <c r="BF232" s="167"/>
      <c r="BG232" s="167"/>
      <c r="BH232" s="167"/>
      <c r="BI232" s="167"/>
      <c r="BJ232" s="167"/>
      <c r="BK232" s="167"/>
      <c r="BL232" s="167"/>
      <c r="BM232" s="167"/>
      <c r="BN232" s="167"/>
      <c r="BO232" s="167"/>
      <c r="BP232" s="167"/>
      <c r="BQ232" s="167"/>
      <c r="BR232" s="167"/>
      <c r="BS232" s="167"/>
      <c r="BT232" s="167"/>
      <c r="BU232" s="167"/>
      <c r="BV232" s="167"/>
      <c r="BW232" s="167"/>
      <c r="BX232" s="167"/>
      <c r="BY232" s="167"/>
      <c r="BZ232" s="167"/>
      <c r="CA232" s="167"/>
      <c r="CB232" s="167"/>
      <c r="CC232" s="167"/>
      <c r="CD232" s="167"/>
      <c r="CE232" s="167"/>
      <c r="CF232" s="167"/>
      <c r="CG232" s="167"/>
      <c r="CH232" s="167"/>
      <c r="CI232" s="167"/>
      <c r="CJ232" s="167"/>
      <c r="CK232" s="167"/>
      <c r="CL232" s="167"/>
      <c r="CM232" s="167"/>
      <c r="CN232" s="167"/>
      <c r="CO232" s="167"/>
      <c r="CP232" s="167"/>
      <c r="CQ232" s="167"/>
      <c r="CR232" s="167"/>
      <c r="CS232" s="167"/>
      <c r="CT232" s="167"/>
      <c r="CU232" s="167"/>
      <c r="CV232" s="167"/>
      <c r="CW232" s="167"/>
      <c r="CX232" s="167"/>
      <c r="CY232" s="167"/>
      <c r="CZ232" s="167"/>
      <c r="DA232" s="167"/>
      <c r="DB232" s="167"/>
      <c r="DC232" s="167"/>
      <c r="DD232" s="167"/>
      <c r="DE232" s="167"/>
      <c r="DF232" s="167"/>
      <c r="DG232" s="167"/>
    </row>
    <row r="233" spans="1:111" x14ac:dyDescent="0.2">
      <c r="A233" s="167"/>
      <c r="B233" s="167"/>
      <c r="C233" s="167"/>
      <c r="D233" s="167"/>
      <c r="E233" s="167"/>
      <c r="F233" s="167"/>
      <c r="G233" s="167"/>
      <c r="H233" s="167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C233" s="167"/>
      <c r="AD233" s="167"/>
      <c r="AE233" s="167"/>
      <c r="AF233" s="167"/>
      <c r="AG233" s="167"/>
      <c r="AH233" s="167"/>
      <c r="AI233" s="167"/>
      <c r="AJ233" s="167"/>
      <c r="AK233" s="167"/>
      <c r="AL233" s="167"/>
      <c r="AM233" s="167"/>
      <c r="AN233" s="167"/>
      <c r="AO233" s="167"/>
      <c r="AP233" s="167"/>
      <c r="AQ233" s="167"/>
      <c r="AR233" s="167"/>
      <c r="AS233" s="167"/>
      <c r="AT233" s="167"/>
      <c r="AU233" s="167"/>
      <c r="AV233" s="167"/>
      <c r="AW233" s="167"/>
      <c r="AX233" s="167"/>
      <c r="AY233" s="167"/>
      <c r="AZ233" s="167"/>
      <c r="BA233" s="167"/>
      <c r="BB233" s="167"/>
      <c r="BC233" s="167"/>
      <c r="BD233" s="167"/>
      <c r="BE233" s="167"/>
      <c r="BF233" s="167"/>
      <c r="BG233" s="167"/>
      <c r="BH233" s="167"/>
      <c r="BI233" s="167"/>
      <c r="BJ233" s="167"/>
      <c r="BK233" s="167"/>
      <c r="BL233" s="167"/>
      <c r="BM233" s="167"/>
      <c r="BN233" s="167"/>
      <c r="BO233" s="167"/>
      <c r="BP233" s="167"/>
      <c r="BQ233" s="167"/>
      <c r="BR233" s="167"/>
      <c r="BS233" s="167"/>
      <c r="BT233" s="167"/>
      <c r="BU233" s="167"/>
      <c r="BV233" s="167"/>
      <c r="BW233" s="167"/>
      <c r="BX233" s="167"/>
      <c r="BY233" s="167"/>
      <c r="BZ233" s="167"/>
      <c r="CA233" s="167"/>
      <c r="CB233" s="167"/>
      <c r="CC233" s="167"/>
      <c r="CD233" s="167"/>
      <c r="CE233" s="167"/>
      <c r="CF233" s="167"/>
      <c r="CG233" s="167"/>
      <c r="CH233" s="167"/>
      <c r="CI233" s="167"/>
      <c r="CJ233" s="167"/>
      <c r="CK233" s="167"/>
      <c r="CL233" s="167"/>
      <c r="CM233" s="167"/>
      <c r="CN233" s="167"/>
      <c r="CO233" s="167"/>
      <c r="CP233" s="167"/>
      <c r="CQ233" s="167"/>
      <c r="CR233" s="167"/>
      <c r="CS233" s="167"/>
      <c r="CT233" s="167"/>
      <c r="CU233" s="167"/>
      <c r="CV233" s="167"/>
      <c r="CW233" s="167"/>
      <c r="CX233" s="167"/>
      <c r="CY233" s="167"/>
      <c r="CZ233" s="167"/>
      <c r="DA233" s="167"/>
      <c r="DB233" s="167"/>
      <c r="DC233" s="167"/>
      <c r="DD233" s="167"/>
      <c r="DE233" s="167"/>
      <c r="DF233" s="167"/>
      <c r="DG233" s="167"/>
    </row>
    <row r="234" spans="1:111" x14ac:dyDescent="0.2">
      <c r="A234" s="167"/>
      <c r="B234" s="167"/>
      <c r="C234" s="167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/>
      <c r="AL234" s="167"/>
      <c r="AM234" s="167"/>
      <c r="AN234" s="167"/>
      <c r="AO234" s="167"/>
      <c r="AP234" s="167"/>
      <c r="AQ234" s="167"/>
      <c r="AR234" s="167"/>
      <c r="AS234" s="167"/>
      <c r="AT234" s="167"/>
      <c r="AU234" s="167"/>
      <c r="AV234" s="167"/>
      <c r="AW234" s="167"/>
      <c r="AX234" s="167"/>
      <c r="AY234" s="167"/>
      <c r="AZ234" s="167"/>
      <c r="BA234" s="167"/>
      <c r="BB234" s="167"/>
      <c r="BC234" s="167"/>
      <c r="BD234" s="167"/>
      <c r="BE234" s="167"/>
      <c r="BF234" s="167"/>
      <c r="BG234" s="167"/>
      <c r="BH234" s="167"/>
      <c r="BI234" s="167"/>
      <c r="BJ234" s="167"/>
      <c r="BK234" s="167"/>
      <c r="BL234" s="167"/>
      <c r="BM234" s="167"/>
      <c r="BN234" s="167"/>
      <c r="BO234" s="167"/>
      <c r="BP234" s="167"/>
      <c r="BQ234" s="167"/>
      <c r="BR234" s="167"/>
      <c r="BS234" s="167"/>
      <c r="BT234" s="167"/>
      <c r="BU234" s="167"/>
      <c r="BV234" s="167"/>
      <c r="BW234" s="167"/>
      <c r="BX234" s="167"/>
      <c r="BY234" s="167"/>
      <c r="BZ234" s="167"/>
      <c r="CA234" s="167"/>
      <c r="CB234" s="167"/>
      <c r="CC234" s="167"/>
      <c r="CD234" s="167"/>
      <c r="CE234" s="167"/>
      <c r="CF234" s="167"/>
      <c r="CG234" s="167"/>
      <c r="CH234" s="167"/>
      <c r="CI234" s="167"/>
      <c r="CJ234" s="167"/>
      <c r="CK234" s="167"/>
      <c r="CL234" s="167"/>
      <c r="CM234" s="167"/>
      <c r="CN234" s="167"/>
      <c r="CO234" s="167"/>
      <c r="CP234" s="167"/>
      <c r="CQ234" s="167"/>
      <c r="CR234" s="167"/>
      <c r="CS234" s="167"/>
      <c r="CT234" s="167"/>
      <c r="CU234" s="167"/>
      <c r="CV234" s="167"/>
      <c r="CW234" s="167"/>
      <c r="CX234" s="167"/>
      <c r="CY234" s="167"/>
      <c r="CZ234" s="167"/>
      <c r="DA234" s="167"/>
      <c r="DB234" s="167"/>
      <c r="DC234" s="167"/>
      <c r="DD234" s="167"/>
      <c r="DE234" s="167"/>
      <c r="DF234" s="167"/>
      <c r="DG234" s="167"/>
    </row>
    <row r="235" spans="1:111" x14ac:dyDescent="0.2">
      <c r="A235" s="167"/>
      <c r="B235" s="167"/>
      <c r="C235" s="167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  <c r="AI235" s="167"/>
      <c r="AJ235" s="167"/>
      <c r="AK235" s="167"/>
      <c r="AL235" s="167"/>
      <c r="AM235" s="167"/>
      <c r="AN235" s="167"/>
      <c r="AO235" s="167"/>
      <c r="AP235" s="167"/>
      <c r="AQ235" s="167"/>
      <c r="AR235" s="167"/>
      <c r="AS235" s="167"/>
      <c r="AT235" s="167"/>
      <c r="AU235" s="167"/>
      <c r="AV235" s="167"/>
      <c r="AW235" s="167"/>
      <c r="AX235" s="167"/>
      <c r="AY235" s="167"/>
      <c r="AZ235" s="167"/>
      <c r="BA235" s="167"/>
      <c r="BB235" s="167"/>
      <c r="BC235" s="167"/>
      <c r="BD235" s="167"/>
      <c r="BE235" s="167"/>
      <c r="BF235" s="167"/>
      <c r="BG235" s="167"/>
      <c r="BH235" s="167"/>
      <c r="BI235" s="167"/>
      <c r="BJ235" s="167"/>
      <c r="BK235" s="167"/>
      <c r="BL235" s="167"/>
      <c r="BM235" s="167"/>
      <c r="BN235" s="167"/>
      <c r="BO235" s="167"/>
      <c r="BP235" s="167"/>
      <c r="BQ235" s="167"/>
      <c r="BR235" s="167"/>
      <c r="BS235" s="167"/>
      <c r="BT235" s="167"/>
      <c r="BU235" s="167"/>
      <c r="BV235" s="167"/>
      <c r="BW235" s="167"/>
      <c r="BX235" s="167"/>
      <c r="BY235" s="167"/>
      <c r="BZ235" s="167"/>
      <c r="CA235" s="167"/>
      <c r="CB235" s="167"/>
      <c r="CC235" s="167"/>
      <c r="CD235" s="167"/>
      <c r="CE235" s="167"/>
      <c r="CF235" s="167"/>
      <c r="CG235" s="167"/>
      <c r="CH235" s="167"/>
      <c r="CI235" s="167"/>
      <c r="CJ235" s="167"/>
      <c r="CK235" s="167"/>
      <c r="CL235" s="167"/>
      <c r="CM235" s="167"/>
      <c r="CN235" s="167"/>
      <c r="CO235" s="167"/>
      <c r="CP235" s="167"/>
      <c r="CQ235" s="167"/>
      <c r="CR235" s="167"/>
      <c r="CS235" s="167"/>
      <c r="CT235" s="167"/>
      <c r="CU235" s="167"/>
      <c r="CV235" s="167"/>
      <c r="CW235" s="167"/>
      <c r="CX235" s="167"/>
      <c r="CY235" s="167"/>
      <c r="CZ235" s="167"/>
      <c r="DA235" s="167"/>
      <c r="DB235" s="167"/>
      <c r="DC235" s="167"/>
      <c r="DD235" s="167"/>
      <c r="DE235" s="167"/>
      <c r="DF235" s="167"/>
      <c r="DG235" s="167"/>
    </row>
    <row r="236" spans="1:111" x14ac:dyDescent="0.2">
      <c r="A236" s="167"/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7"/>
      <c r="Y236" s="167"/>
      <c r="Z236" s="167"/>
      <c r="AA236" s="167"/>
      <c r="AB236" s="167"/>
      <c r="AC236" s="167"/>
      <c r="AD236" s="167"/>
      <c r="AE236" s="167"/>
      <c r="AF236" s="167"/>
      <c r="AG236" s="167"/>
      <c r="AH236" s="167"/>
      <c r="AI236" s="167"/>
      <c r="AJ236" s="167"/>
      <c r="AK236" s="167"/>
      <c r="AL236" s="167"/>
      <c r="AM236" s="167"/>
      <c r="AN236" s="167"/>
      <c r="AO236" s="167"/>
      <c r="AP236" s="167"/>
      <c r="AQ236" s="167"/>
      <c r="AR236" s="167"/>
      <c r="AS236" s="167"/>
      <c r="AT236" s="167"/>
      <c r="AU236" s="167"/>
      <c r="AV236" s="167"/>
      <c r="AW236" s="167"/>
      <c r="AX236" s="167"/>
      <c r="AY236" s="167"/>
      <c r="AZ236" s="167"/>
      <c r="BA236" s="167"/>
      <c r="BB236" s="167"/>
      <c r="BC236" s="167"/>
      <c r="BD236" s="167"/>
      <c r="BE236" s="167"/>
      <c r="BF236" s="167"/>
      <c r="BG236" s="167"/>
      <c r="BH236" s="167"/>
      <c r="BI236" s="167"/>
      <c r="BJ236" s="167"/>
      <c r="BK236" s="167"/>
      <c r="BL236" s="167"/>
      <c r="BM236" s="167"/>
      <c r="BN236" s="167"/>
      <c r="BO236" s="167"/>
      <c r="BP236" s="167"/>
      <c r="BQ236" s="167"/>
      <c r="BR236" s="167"/>
      <c r="BS236" s="167"/>
      <c r="BT236" s="167"/>
      <c r="BU236" s="167"/>
      <c r="BV236" s="167"/>
      <c r="BW236" s="167"/>
      <c r="BX236" s="167"/>
      <c r="BY236" s="167"/>
      <c r="BZ236" s="167"/>
      <c r="CA236" s="167"/>
      <c r="CB236" s="167"/>
      <c r="CC236" s="167"/>
      <c r="CD236" s="167"/>
      <c r="CE236" s="167"/>
      <c r="CF236" s="167"/>
      <c r="CG236" s="167"/>
      <c r="CH236" s="167"/>
      <c r="CI236" s="167"/>
      <c r="CJ236" s="167"/>
      <c r="CK236" s="167"/>
      <c r="CL236" s="167"/>
      <c r="CM236" s="167"/>
      <c r="CN236" s="167"/>
      <c r="CO236" s="167"/>
      <c r="CP236" s="167"/>
      <c r="CQ236" s="167"/>
      <c r="CR236" s="167"/>
      <c r="CS236" s="167"/>
      <c r="CT236" s="167"/>
      <c r="CU236" s="167"/>
      <c r="CV236" s="167"/>
      <c r="CW236" s="167"/>
      <c r="CX236" s="167"/>
      <c r="CY236" s="167"/>
      <c r="CZ236" s="167"/>
      <c r="DA236" s="167"/>
      <c r="DB236" s="167"/>
      <c r="DC236" s="167"/>
      <c r="DD236" s="167"/>
      <c r="DE236" s="167"/>
      <c r="DF236" s="167"/>
      <c r="DG236" s="167"/>
    </row>
    <row r="237" spans="1:111" x14ac:dyDescent="0.2">
      <c r="A237" s="167"/>
      <c r="B237" s="167"/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7"/>
      <c r="Z237" s="167"/>
      <c r="AA237" s="167"/>
      <c r="AB237" s="167"/>
      <c r="AC237" s="167"/>
      <c r="AD237" s="167"/>
      <c r="AE237" s="167"/>
      <c r="AF237" s="167"/>
      <c r="AG237" s="167"/>
      <c r="AH237" s="167"/>
      <c r="AI237" s="167"/>
      <c r="AJ237" s="167"/>
      <c r="AK237" s="167"/>
      <c r="AL237" s="167"/>
      <c r="AM237" s="167"/>
      <c r="AN237" s="167"/>
      <c r="AO237" s="167"/>
      <c r="AP237" s="167"/>
      <c r="AQ237" s="167"/>
      <c r="AR237" s="167"/>
      <c r="AS237" s="167"/>
      <c r="AT237" s="167"/>
      <c r="AU237" s="167"/>
      <c r="AV237" s="167"/>
      <c r="AW237" s="167"/>
      <c r="AX237" s="167"/>
      <c r="AY237" s="167"/>
      <c r="AZ237" s="167"/>
      <c r="BA237" s="167"/>
      <c r="BB237" s="167"/>
      <c r="BC237" s="167"/>
      <c r="BD237" s="167"/>
      <c r="BE237" s="167"/>
      <c r="BF237" s="167"/>
      <c r="BG237" s="167"/>
      <c r="BH237" s="167"/>
      <c r="BI237" s="167"/>
      <c r="BJ237" s="167"/>
      <c r="BK237" s="167"/>
      <c r="BL237" s="167"/>
      <c r="BM237" s="167"/>
      <c r="BN237" s="167"/>
      <c r="BO237" s="167"/>
      <c r="BP237" s="167"/>
      <c r="BQ237" s="167"/>
      <c r="BR237" s="167"/>
      <c r="BS237" s="167"/>
      <c r="BT237" s="167"/>
      <c r="BU237" s="167"/>
      <c r="BV237" s="167"/>
      <c r="BW237" s="167"/>
      <c r="BX237" s="167"/>
      <c r="BY237" s="167"/>
      <c r="BZ237" s="167"/>
      <c r="CA237" s="167"/>
      <c r="CB237" s="167"/>
      <c r="CC237" s="167"/>
      <c r="CD237" s="167"/>
      <c r="CE237" s="167"/>
      <c r="CF237" s="167"/>
      <c r="CG237" s="167"/>
      <c r="CH237" s="167"/>
      <c r="CI237" s="167"/>
      <c r="CJ237" s="167"/>
      <c r="CK237" s="167"/>
      <c r="CL237" s="167"/>
      <c r="CM237" s="167"/>
      <c r="CN237" s="167"/>
      <c r="CO237" s="167"/>
      <c r="CP237" s="167"/>
      <c r="CQ237" s="167"/>
      <c r="CR237" s="167"/>
      <c r="CS237" s="167"/>
      <c r="CT237" s="167"/>
      <c r="CU237" s="167"/>
      <c r="CV237" s="167"/>
      <c r="CW237" s="167"/>
      <c r="CX237" s="167"/>
      <c r="CY237" s="167"/>
      <c r="CZ237" s="167"/>
      <c r="DA237" s="167"/>
      <c r="DB237" s="167"/>
      <c r="DC237" s="167"/>
      <c r="DD237" s="167"/>
      <c r="DE237" s="167"/>
      <c r="DF237" s="167"/>
      <c r="DG237" s="167"/>
    </row>
    <row r="238" spans="1:111" x14ac:dyDescent="0.2">
      <c r="A238" s="167"/>
      <c r="B238" s="167"/>
      <c r="C238" s="167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7"/>
      <c r="Y238" s="167"/>
      <c r="Z238" s="167"/>
      <c r="AA238" s="167"/>
      <c r="AB238" s="167"/>
      <c r="AC238" s="167"/>
      <c r="AD238" s="167"/>
      <c r="AE238" s="167"/>
      <c r="AF238" s="167"/>
      <c r="AG238" s="167"/>
      <c r="AH238" s="167"/>
      <c r="AI238" s="167"/>
      <c r="AJ238" s="167"/>
      <c r="AK238" s="167"/>
      <c r="AL238" s="167"/>
      <c r="AM238" s="167"/>
      <c r="AN238" s="167"/>
      <c r="AO238" s="167"/>
      <c r="AP238" s="167"/>
      <c r="AQ238" s="167"/>
      <c r="AR238" s="167"/>
      <c r="AS238" s="167"/>
      <c r="AT238" s="167"/>
      <c r="AU238" s="167"/>
      <c r="AV238" s="167"/>
      <c r="AW238" s="167"/>
      <c r="AX238" s="167"/>
      <c r="AY238" s="167"/>
      <c r="AZ238" s="167"/>
      <c r="BA238" s="167"/>
      <c r="BB238" s="167"/>
      <c r="BC238" s="167"/>
      <c r="BD238" s="167"/>
      <c r="BE238" s="167"/>
      <c r="BF238" s="167"/>
      <c r="BG238" s="167"/>
      <c r="BH238" s="167"/>
      <c r="BI238" s="167"/>
      <c r="BJ238" s="167"/>
      <c r="BK238" s="167"/>
      <c r="BL238" s="167"/>
      <c r="BM238" s="167"/>
      <c r="BN238" s="167"/>
      <c r="BO238" s="167"/>
      <c r="BP238" s="167"/>
      <c r="BQ238" s="167"/>
      <c r="BR238" s="167"/>
      <c r="BS238" s="167"/>
      <c r="BT238" s="167"/>
      <c r="BU238" s="167"/>
      <c r="BV238" s="167"/>
      <c r="BW238" s="167"/>
      <c r="BX238" s="167"/>
      <c r="BY238" s="167"/>
      <c r="BZ238" s="167"/>
      <c r="CA238" s="167"/>
      <c r="CB238" s="167"/>
      <c r="CC238" s="167"/>
      <c r="CD238" s="167"/>
      <c r="CE238" s="167"/>
      <c r="CF238" s="167"/>
      <c r="CG238" s="167"/>
      <c r="CH238" s="167"/>
      <c r="CI238" s="167"/>
      <c r="CJ238" s="167"/>
      <c r="CK238" s="167"/>
      <c r="CL238" s="167"/>
      <c r="CM238" s="167"/>
      <c r="CN238" s="167"/>
      <c r="CO238" s="167"/>
      <c r="CP238" s="167"/>
      <c r="CQ238" s="167"/>
      <c r="CR238" s="167"/>
      <c r="CS238" s="167"/>
      <c r="CT238" s="167"/>
      <c r="CU238" s="167"/>
      <c r="CV238" s="167"/>
      <c r="CW238" s="167"/>
      <c r="CX238" s="167"/>
      <c r="CY238" s="167"/>
      <c r="CZ238" s="167"/>
      <c r="DA238" s="167"/>
      <c r="DB238" s="167"/>
      <c r="DC238" s="167"/>
      <c r="DD238" s="167"/>
      <c r="DE238" s="167"/>
      <c r="DF238" s="167"/>
      <c r="DG238" s="167"/>
    </row>
    <row r="239" spans="1:111" x14ac:dyDescent="0.2">
      <c r="A239" s="167"/>
      <c r="B239" s="167"/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  <c r="AD239" s="167"/>
      <c r="AE239" s="167"/>
      <c r="AF239" s="167"/>
      <c r="AG239" s="167"/>
      <c r="AH239" s="167"/>
      <c r="AI239" s="167"/>
      <c r="AJ239" s="167"/>
      <c r="AK239" s="167"/>
      <c r="AL239" s="167"/>
      <c r="AM239" s="167"/>
      <c r="AN239" s="167"/>
      <c r="AO239" s="167"/>
      <c r="AP239" s="167"/>
      <c r="AQ239" s="167"/>
      <c r="AR239" s="167"/>
      <c r="AS239" s="167"/>
      <c r="AT239" s="167"/>
      <c r="AU239" s="167"/>
      <c r="AV239" s="167"/>
      <c r="AW239" s="167"/>
      <c r="AX239" s="167"/>
      <c r="AY239" s="167"/>
      <c r="AZ239" s="167"/>
      <c r="BA239" s="167"/>
      <c r="BB239" s="167"/>
      <c r="BC239" s="167"/>
      <c r="BD239" s="167"/>
      <c r="BE239" s="167"/>
      <c r="BF239" s="167"/>
      <c r="BG239" s="167"/>
      <c r="BH239" s="167"/>
      <c r="BI239" s="167"/>
      <c r="BJ239" s="167"/>
      <c r="BK239" s="167"/>
      <c r="BL239" s="167"/>
      <c r="BM239" s="167"/>
      <c r="BN239" s="167"/>
      <c r="BO239" s="167"/>
      <c r="BP239" s="167"/>
      <c r="BQ239" s="167"/>
      <c r="BR239" s="167"/>
      <c r="BS239" s="167"/>
      <c r="BT239" s="167"/>
      <c r="BU239" s="167"/>
      <c r="BV239" s="167"/>
      <c r="BW239" s="167"/>
      <c r="BX239" s="167"/>
      <c r="BY239" s="167"/>
      <c r="BZ239" s="167"/>
      <c r="CA239" s="167"/>
      <c r="CB239" s="167"/>
      <c r="CC239" s="167"/>
      <c r="CD239" s="167"/>
      <c r="CE239" s="167"/>
      <c r="CF239" s="167"/>
      <c r="CG239" s="167"/>
      <c r="CH239" s="167"/>
      <c r="CI239" s="167"/>
      <c r="CJ239" s="167"/>
      <c r="CK239" s="167"/>
      <c r="CL239" s="167"/>
      <c r="CM239" s="167"/>
      <c r="CN239" s="167"/>
      <c r="CO239" s="167"/>
      <c r="CP239" s="167"/>
      <c r="CQ239" s="167"/>
      <c r="CR239" s="167"/>
      <c r="CS239" s="167"/>
      <c r="CT239" s="167"/>
      <c r="CU239" s="167"/>
      <c r="CV239" s="167"/>
      <c r="CW239" s="167"/>
      <c r="CX239" s="167"/>
      <c r="CY239" s="167"/>
      <c r="CZ239" s="167"/>
      <c r="DA239" s="167"/>
      <c r="DB239" s="167"/>
      <c r="DC239" s="167"/>
      <c r="DD239" s="167"/>
      <c r="DE239" s="167"/>
      <c r="DF239" s="167"/>
      <c r="DG239" s="167"/>
    </row>
    <row r="240" spans="1:111" x14ac:dyDescent="0.2">
      <c r="A240" s="167"/>
      <c r="B240" s="167"/>
      <c r="C240" s="167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7"/>
      <c r="AK240" s="167"/>
      <c r="AL240" s="167"/>
      <c r="AM240" s="167"/>
      <c r="AN240" s="167"/>
      <c r="AO240" s="167"/>
      <c r="AP240" s="167"/>
      <c r="AQ240" s="167"/>
      <c r="AR240" s="167"/>
      <c r="AS240" s="167"/>
      <c r="AT240" s="167"/>
      <c r="AU240" s="167"/>
      <c r="AV240" s="167"/>
      <c r="AW240" s="167"/>
      <c r="AX240" s="167"/>
      <c r="AY240" s="167"/>
      <c r="AZ240" s="167"/>
      <c r="BA240" s="167"/>
      <c r="BB240" s="167"/>
      <c r="BC240" s="167"/>
      <c r="BD240" s="167"/>
      <c r="BE240" s="167"/>
      <c r="BF240" s="167"/>
      <c r="BG240" s="167"/>
      <c r="BH240" s="167"/>
      <c r="BI240" s="167"/>
      <c r="BJ240" s="167"/>
      <c r="BK240" s="167"/>
      <c r="BL240" s="167"/>
      <c r="BM240" s="167"/>
      <c r="BN240" s="167"/>
      <c r="BO240" s="167"/>
      <c r="BP240" s="167"/>
      <c r="BQ240" s="167"/>
      <c r="BR240" s="167"/>
      <c r="BS240" s="167"/>
      <c r="BT240" s="167"/>
      <c r="BU240" s="167"/>
      <c r="BV240" s="167"/>
      <c r="BW240" s="167"/>
      <c r="BX240" s="167"/>
      <c r="BY240" s="167"/>
      <c r="BZ240" s="167"/>
      <c r="CA240" s="167"/>
      <c r="CB240" s="167"/>
      <c r="CC240" s="167"/>
      <c r="CD240" s="167"/>
      <c r="CE240" s="167"/>
      <c r="CF240" s="167"/>
      <c r="CG240" s="167"/>
      <c r="CH240" s="167"/>
      <c r="CI240" s="167"/>
      <c r="CJ240" s="167"/>
      <c r="CK240" s="167"/>
      <c r="CL240" s="167"/>
      <c r="CM240" s="167"/>
      <c r="CN240" s="167"/>
      <c r="CO240" s="167"/>
      <c r="CP240" s="167"/>
      <c r="CQ240" s="167"/>
      <c r="CR240" s="167"/>
      <c r="CS240" s="167"/>
      <c r="CT240" s="167"/>
      <c r="CU240" s="167"/>
      <c r="CV240" s="167"/>
      <c r="CW240" s="167"/>
      <c r="CX240" s="167"/>
      <c r="CY240" s="167"/>
      <c r="CZ240" s="167"/>
      <c r="DA240" s="167"/>
      <c r="DB240" s="167"/>
      <c r="DC240" s="167"/>
      <c r="DD240" s="167"/>
      <c r="DE240" s="167"/>
      <c r="DF240" s="167"/>
      <c r="DG240" s="167"/>
    </row>
    <row r="241" spans="1:111" x14ac:dyDescent="0.2">
      <c r="A241" s="167"/>
      <c r="B241" s="167"/>
      <c r="C241" s="167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67"/>
      <c r="AI241" s="167"/>
      <c r="AJ241" s="167"/>
      <c r="AK241" s="167"/>
      <c r="AL241" s="167"/>
      <c r="AM241" s="167"/>
      <c r="AN241" s="167"/>
      <c r="AO241" s="167"/>
      <c r="AP241" s="167"/>
      <c r="AQ241" s="167"/>
      <c r="AR241" s="167"/>
      <c r="AS241" s="167"/>
      <c r="AT241" s="167"/>
      <c r="AU241" s="167"/>
      <c r="AV241" s="167"/>
      <c r="AW241" s="167"/>
      <c r="AX241" s="167"/>
      <c r="AY241" s="167"/>
      <c r="AZ241" s="167"/>
      <c r="BA241" s="167"/>
      <c r="BB241" s="167"/>
      <c r="BC241" s="167"/>
      <c r="BD241" s="167"/>
      <c r="BE241" s="167"/>
      <c r="BF241" s="167"/>
      <c r="BG241" s="167"/>
      <c r="BH241" s="167"/>
      <c r="BI241" s="167"/>
      <c r="BJ241" s="167"/>
      <c r="BK241" s="167"/>
      <c r="BL241" s="167"/>
      <c r="BM241" s="167"/>
      <c r="BN241" s="167"/>
      <c r="BO241" s="167"/>
      <c r="BP241" s="167"/>
      <c r="BQ241" s="167"/>
      <c r="BR241" s="167"/>
      <c r="BS241" s="167"/>
      <c r="BT241" s="167"/>
      <c r="BU241" s="167"/>
      <c r="BV241" s="167"/>
      <c r="BW241" s="167"/>
      <c r="BX241" s="167"/>
      <c r="BY241" s="167"/>
      <c r="BZ241" s="167"/>
      <c r="CA241" s="167"/>
      <c r="CB241" s="167"/>
      <c r="CC241" s="167"/>
      <c r="CD241" s="167"/>
      <c r="CE241" s="167"/>
      <c r="CF241" s="167"/>
      <c r="CG241" s="167"/>
      <c r="CH241" s="167"/>
      <c r="CI241" s="167"/>
      <c r="CJ241" s="167"/>
      <c r="CK241" s="167"/>
      <c r="CL241" s="167"/>
      <c r="CM241" s="167"/>
      <c r="CN241" s="167"/>
      <c r="CO241" s="167"/>
      <c r="CP241" s="167"/>
      <c r="CQ241" s="167"/>
      <c r="CR241" s="167"/>
      <c r="CS241" s="167"/>
      <c r="CT241" s="167"/>
      <c r="CU241" s="167"/>
      <c r="CV241" s="167"/>
      <c r="CW241" s="167"/>
      <c r="CX241" s="167"/>
      <c r="CY241" s="167"/>
      <c r="CZ241" s="167"/>
      <c r="DA241" s="167"/>
      <c r="DB241" s="167"/>
      <c r="DC241" s="167"/>
      <c r="DD241" s="167"/>
      <c r="DE241" s="167"/>
      <c r="DF241" s="167"/>
      <c r="DG241" s="167"/>
    </row>
    <row r="242" spans="1:111" x14ac:dyDescent="0.2">
      <c r="A242" s="167"/>
      <c r="B242" s="167"/>
      <c r="C242" s="167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/>
      <c r="AL242" s="167"/>
      <c r="AM242" s="167"/>
      <c r="AN242" s="167"/>
      <c r="AO242" s="167"/>
      <c r="AP242" s="167"/>
      <c r="AQ242" s="167"/>
      <c r="AR242" s="167"/>
      <c r="AS242" s="167"/>
      <c r="AT242" s="167"/>
      <c r="AU242" s="167"/>
      <c r="AV242" s="167"/>
      <c r="AW242" s="167"/>
      <c r="AX242" s="167"/>
      <c r="AY242" s="167"/>
      <c r="AZ242" s="167"/>
      <c r="BA242" s="167"/>
      <c r="BB242" s="167"/>
      <c r="BC242" s="167"/>
      <c r="BD242" s="167"/>
      <c r="BE242" s="167"/>
      <c r="BF242" s="167"/>
      <c r="BG242" s="167"/>
      <c r="BH242" s="167"/>
      <c r="BI242" s="167"/>
      <c r="BJ242" s="167"/>
      <c r="BK242" s="167"/>
      <c r="BL242" s="167"/>
      <c r="BM242" s="167"/>
      <c r="BN242" s="167"/>
      <c r="BO242" s="167"/>
      <c r="BP242" s="167"/>
      <c r="BQ242" s="167"/>
      <c r="BR242" s="167"/>
      <c r="BS242" s="167"/>
      <c r="BT242" s="167"/>
      <c r="BU242" s="167"/>
      <c r="BV242" s="167"/>
      <c r="BW242" s="167"/>
      <c r="BX242" s="167"/>
      <c r="BY242" s="167"/>
      <c r="BZ242" s="167"/>
      <c r="CA242" s="167"/>
      <c r="CB242" s="167"/>
      <c r="CC242" s="167"/>
      <c r="CD242" s="167"/>
      <c r="CE242" s="167"/>
      <c r="CF242" s="167"/>
      <c r="CG242" s="167"/>
      <c r="CH242" s="167"/>
      <c r="CI242" s="167"/>
      <c r="CJ242" s="167"/>
      <c r="CK242" s="167"/>
      <c r="CL242" s="167"/>
      <c r="CM242" s="167"/>
      <c r="CN242" s="167"/>
      <c r="CO242" s="167"/>
      <c r="CP242" s="167"/>
      <c r="CQ242" s="167"/>
      <c r="CR242" s="167"/>
      <c r="CS242" s="167"/>
      <c r="CT242" s="167"/>
      <c r="CU242" s="167"/>
      <c r="CV242" s="167"/>
      <c r="CW242" s="167"/>
      <c r="CX242" s="167"/>
      <c r="CY242" s="167"/>
      <c r="CZ242" s="167"/>
      <c r="DA242" s="167"/>
      <c r="DB242" s="167"/>
      <c r="DC242" s="167"/>
      <c r="DD242" s="167"/>
      <c r="DE242" s="167"/>
      <c r="DF242" s="167"/>
      <c r="DG242" s="167"/>
    </row>
    <row r="243" spans="1:111" x14ac:dyDescent="0.2">
      <c r="A243" s="167"/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  <c r="AC243" s="167"/>
      <c r="AD243" s="167"/>
      <c r="AE243" s="167"/>
      <c r="AF243" s="167"/>
      <c r="AG243" s="167"/>
      <c r="AH243" s="167"/>
      <c r="AI243" s="167"/>
      <c r="AJ243" s="167"/>
      <c r="AK243" s="167"/>
      <c r="AL243" s="167"/>
      <c r="AM243" s="167"/>
      <c r="AN243" s="167"/>
      <c r="AO243" s="167"/>
      <c r="AP243" s="167"/>
      <c r="AQ243" s="167"/>
      <c r="AR243" s="167"/>
      <c r="AS243" s="167"/>
      <c r="AT243" s="167"/>
      <c r="AU243" s="167"/>
      <c r="AV243" s="167"/>
      <c r="AW243" s="167"/>
      <c r="AX243" s="167"/>
      <c r="AY243" s="167"/>
      <c r="AZ243" s="167"/>
      <c r="BA243" s="167"/>
      <c r="BB243" s="167"/>
      <c r="BC243" s="167"/>
      <c r="BD243" s="167"/>
      <c r="BE243" s="167"/>
      <c r="BF243" s="167"/>
      <c r="BG243" s="167"/>
      <c r="BH243" s="167"/>
      <c r="BI243" s="167"/>
      <c r="BJ243" s="167"/>
      <c r="BK243" s="167"/>
      <c r="BL243" s="167"/>
      <c r="BM243" s="167"/>
      <c r="BN243" s="167"/>
      <c r="BO243" s="167"/>
      <c r="BP243" s="167"/>
      <c r="BQ243" s="167"/>
      <c r="BR243" s="167"/>
      <c r="BS243" s="167"/>
      <c r="BT243" s="167"/>
      <c r="BU243" s="167"/>
      <c r="BV243" s="167"/>
      <c r="BW243" s="167"/>
      <c r="BX243" s="167"/>
      <c r="BY243" s="167"/>
      <c r="BZ243" s="167"/>
      <c r="CA243" s="167"/>
      <c r="CB243" s="167"/>
      <c r="CC243" s="167"/>
      <c r="CD243" s="167"/>
      <c r="CE243" s="167"/>
      <c r="CF243" s="167"/>
      <c r="CG243" s="167"/>
      <c r="CH243" s="167"/>
      <c r="CI243" s="167"/>
      <c r="CJ243" s="167"/>
      <c r="CK243" s="167"/>
      <c r="CL243" s="167"/>
      <c r="CM243" s="167"/>
      <c r="CN243" s="167"/>
      <c r="CO243" s="167"/>
      <c r="CP243" s="167"/>
      <c r="CQ243" s="167"/>
      <c r="CR243" s="167"/>
      <c r="CS243" s="167"/>
      <c r="CT243" s="167"/>
      <c r="CU243" s="167"/>
      <c r="CV243" s="167"/>
      <c r="CW243" s="167"/>
      <c r="CX243" s="167"/>
      <c r="CY243" s="167"/>
      <c r="CZ243" s="167"/>
      <c r="DA243" s="167"/>
      <c r="DB243" s="167"/>
      <c r="DC243" s="167"/>
      <c r="DD243" s="167"/>
      <c r="DE243" s="167"/>
      <c r="DF243" s="167"/>
      <c r="DG243" s="167"/>
    </row>
    <row r="244" spans="1:111" x14ac:dyDescent="0.2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  <c r="AQ244" s="167"/>
      <c r="AR244" s="167"/>
      <c r="AS244" s="167"/>
      <c r="AT244" s="167"/>
      <c r="AU244" s="167"/>
      <c r="AV244" s="167"/>
      <c r="AW244" s="167"/>
      <c r="AX244" s="167"/>
      <c r="AY244" s="167"/>
      <c r="AZ244" s="167"/>
      <c r="BA244" s="167"/>
      <c r="BB244" s="167"/>
      <c r="BC244" s="167"/>
      <c r="BD244" s="167"/>
      <c r="BE244" s="167"/>
      <c r="BF244" s="167"/>
      <c r="BG244" s="167"/>
      <c r="BH244" s="167"/>
      <c r="BI244" s="167"/>
      <c r="BJ244" s="167"/>
      <c r="BK244" s="167"/>
      <c r="BL244" s="167"/>
      <c r="BM244" s="167"/>
      <c r="BN244" s="167"/>
      <c r="BO244" s="167"/>
      <c r="BP244" s="167"/>
      <c r="BQ244" s="167"/>
      <c r="BR244" s="167"/>
      <c r="BS244" s="167"/>
      <c r="BT244" s="167"/>
      <c r="BU244" s="167"/>
      <c r="BV244" s="167"/>
      <c r="BW244" s="167"/>
      <c r="BX244" s="167"/>
      <c r="BY244" s="167"/>
      <c r="BZ244" s="167"/>
      <c r="CA244" s="167"/>
      <c r="CB244" s="167"/>
      <c r="CC244" s="167"/>
      <c r="CD244" s="167"/>
      <c r="CE244" s="167"/>
      <c r="CF244" s="167"/>
      <c r="CG244" s="167"/>
      <c r="CH244" s="167"/>
      <c r="CI244" s="167"/>
      <c r="CJ244" s="167"/>
      <c r="CK244" s="167"/>
      <c r="CL244" s="167"/>
      <c r="CM244" s="167"/>
      <c r="CN244" s="167"/>
      <c r="CO244" s="167"/>
      <c r="CP244" s="167"/>
      <c r="CQ244" s="167"/>
      <c r="CR244" s="167"/>
      <c r="CS244" s="167"/>
      <c r="CT244" s="167"/>
      <c r="CU244" s="167"/>
      <c r="CV244" s="167"/>
      <c r="CW244" s="167"/>
      <c r="CX244" s="167"/>
      <c r="CY244" s="167"/>
      <c r="CZ244" s="167"/>
      <c r="DA244" s="167"/>
      <c r="DB244" s="167"/>
      <c r="DC244" s="167"/>
      <c r="DD244" s="167"/>
      <c r="DE244" s="167"/>
      <c r="DF244" s="167"/>
      <c r="DG244" s="167"/>
    </row>
    <row r="245" spans="1:111" x14ac:dyDescent="0.2">
      <c r="A245" s="167"/>
      <c r="B245" s="167"/>
      <c r="C245" s="16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7"/>
      <c r="AH245" s="167"/>
      <c r="AI245" s="167"/>
      <c r="AJ245" s="167"/>
      <c r="AK245" s="167"/>
      <c r="AL245" s="167"/>
      <c r="AM245" s="167"/>
      <c r="AN245" s="167"/>
      <c r="AO245" s="167"/>
      <c r="AP245" s="167"/>
      <c r="AQ245" s="167"/>
      <c r="AR245" s="167"/>
      <c r="AS245" s="167"/>
      <c r="AT245" s="167"/>
      <c r="AU245" s="167"/>
      <c r="AV245" s="167"/>
      <c r="AW245" s="167"/>
      <c r="AX245" s="167"/>
      <c r="AY245" s="167"/>
      <c r="AZ245" s="167"/>
      <c r="BA245" s="167"/>
      <c r="BB245" s="167"/>
      <c r="BC245" s="167"/>
      <c r="BD245" s="167"/>
      <c r="BE245" s="167"/>
      <c r="BF245" s="167"/>
      <c r="BG245" s="167"/>
      <c r="BH245" s="167"/>
      <c r="BI245" s="167"/>
      <c r="BJ245" s="167"/>
      <c r="BK245" s="167"/>
      <c r="BL245" s="167"/>
      <c r="BM245" s="167"/>
      <c r="BN245" s="167"/>
      <c r="BO245" s="167"/>
      <c r="BP245" s="167"/>
      <c r="BQ245" s="167"/>
      <c r="BR245" s="167"/>
      <c r="BS245" s="167"/>
      <c r="BT245" s="167"/>
      <c r="BU245" s="167"/>
      <c r="BV245" s="167"/>
      <c r="BW245" s="167"/>
      <c r="BX245" s="167"/>
      <c r="BY245" s="167"/>
      <c r="BZ245" s="167"/>
      <c r="CA245" s="167"/>
      <c r="CB245" s="167"/>
      <c r="CC245" s="167"/>
      <c r="CD245" s="167"/>
      <c r="CE245" s="167"/>
      <c r="CF245" s="167"/>
      <c r="CG245" s="167"/>
      <c r="CH245" s="167"/>
      <c r="CI245" s="167"/>
      <c r="CJ245" s="167"/>
      <c r="CK245" s="167"/>
      <c r="CL245" s="167"/>
      <c r="CM245" s="167"/>
      <c r="CN245" s="167"/>
      <c r="CO245" s="167"/>
      <c r="CP245" s="167"/>
      <c r="CQ245" s="167"/>
      <c r="CR245" s="167"/>
      <c r="CS245" s="167"/>
      <c r="CT245" s="167"/>
      <c r="CU245" s="167"/>
      <c r="CV245" s="167"/>
      <c r="CW245" s="167"/>
      <c r="CX245" s="167"/>
      <c r="CY245" s="167"/>
      <c r="CZ245" s="167"/>
      <c r="DA245" s="167"/>
      <c r="DB245" s="167"/>
      <c r="DC245" s="167"/>
      <c r="DD245" s="167"/>
      <c r="DE245" s="167"/>
      <c r="DF245" s="167"/>
      <c r="DG245" s="167"/>
    </row>
    <row r="246" spans="1:111" x14ac:dyDescent="0.2">
      <c r="A246" s="167"/>
      <c r="B246" s="167"/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7"/>
      <c r="Z246" s="167"/>
      <c r="AA246" s="167"/>
      <c r="AB246" s="167"/>
      <c r="AC246" s="167"/>
      <c r="AD246" s="167"/>
      <c r="AE246" s="167"/>
      <c r="AF246" s="167"/>
      <c r="AG246" s="167"/>
      <c r="AH246" s="167"/>
      <c r="AI246" s="167"/>
      <c r="AJ246" s="167"/>
      <c r="AK246" s="167"/>
      <c r="AL246" s="167"/>
      <c r="AM246" s="167"/>
      <c r="AN246" s="167"/>
      <c r="AO246" s="167"/>
      <c r="AP246" s="167"/>
      <c r="AQ246" s="167"/>
      <c r="AR246" s="167"/>
      <c r="AS246" s="167"/>
      <c r="AT246" s="167"/>
      <c r="AU246" s="167"/>
      <c r="AV246" s="167"/>
      <c r="AW246" s="167"/>
      <c r="AX246" s="167"/>
      <c r="AY246" s="167"/>
      <c r="AZ246" s="167"/>
      <c r="BA246" s="167"/>
      <c r="BB246" s="167"/>
      <c r="BC246" s="167"/>
      <c r="BD246" s="167"/>
      <c r="BE246" s="167"/>
      <c r="BF246" s="167"/>
      <c r="BG246" s="167"/>
      <c r="BH246" s="167"/>
      <c r="BI246" s="167"/>
      <c r="BJ246" s="167"/>
      <c r="BK246" s="167"/>
      <c r="BL246" s="167"/>
      <c r="BM246" s="167"/>
      <c r="BN246" s="167"/>
      <c r="BO246" s="167"/>
      <c r="BP246" s="167"/>
      <c r="BQ246" s="167"/>
      <c r="BR246" s="167"/>
      <c r="BS246" s="167"/>
      <c r="BT246" s="167"/>
      <c r="BU246" s="167"/>
      <c r="BV246" s="167"/>
      <c r="BW246" s="167"/>
      <c r="BX246" s="167"/>
      <c r="BY246" s="167"/>
      <c r="BZ246" s="167"/>
      <c r="CA246" s="167"/>
      <c r="CB246" s="167"/>
      <c r="CC246" s="167"/>
      <c r="CD246" s="167"/>
      <c r="CE246" s="167"/>
      <c r="CF246" s="167"/>
      <c r="CG246" s="167"/>
      <c r="CH246" s="167"/>
      <c r="CI246" s="167"/>
      <c r="CJ246" s="167"/>
      <c r="CK246" s="167"/>
      <c r="CL246" s="167"/>
      <c r="CM246" s="167"/>
      <c r="CN246" s="167"/>
      <c r="CO246" s="167"/>
      <c r="CP246" s="167"/>
      <c r="CQ246" s="167"/>
      <c r="CR246" s="167"/>
      <c r="CS246" s="167"/>
      <c r="CT246" s="167"/>
      <c r="CU246" s="167"/>
      <c r="CV246" s="167"/>
      <c r="CW246" s="167"/>
      <c r="CX246" s="167"/>
      <c r="CY246" s="167"/>
      <c r="CZ246" s="167"/>
      <c r="DA246" s="167"/>
      <c r="DB246" s="167"/>
      <c r="DC246" s="167"/>
      <c r="DD246" s="167"/>
      <c r="DE246" s="167"/>
      <c r="DF246" s="167"/>
      <c r="DG246" s="167"/>
    </row>
    <row r="247" spans="1:111" x14ac:dyDescent="0.2">
      <c r="A247" s="167"/>
      <c r="B247" s="167"/>
      <c r="C247" s="16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  <c r="AC247" s="167"/>
      <c r="AD247" s="167"/>
      <c r="AE247" s="167"/>
      <c r="AF247" s="167"/>
      <c r="AG247" s="167"/>
      <c r="AH247" s="167"/>
      <c r="AI247" s="167"/>
      <c r="AJ247" s="167"/>
      <c r="AK247" s="167"/>
      <c r="AL247" s="167"/>
      <c r="AM247" s="167"/>
      <c r="AN247" s="167"/>
      <c r="AO247" s="167"/>
      <c r="AP247" s="167"/>
      <c r="AQ247" s="167"/>
      <c r="AR247" s="167"/>
      <c r="AS247" s="167"/>
      <c r="AT247" s="167"/>
      <c r="AU247" s="167"/>
      <c r="AV247" s="167"/>
      <c r="AW247" s="167"/>
      <c r="AX247" s="167"/>
      <c r="AY247" s="167"/>
      <c r="AZ247" s="167"/>
      <c r="BA247" s="167"/>
      <c r="BB247" s="167"/>
      <c r="BC247" s="167"/>
      <c r="BD247" s="167"/>
      <c r="BE247" s="167"/>
      <c r="BF247" s="167"/>
      <c r="BG247" s="167"/>
      <c r="BH247" s="167"/>
      <c r="BI247" s="167"/>
      <c r="BJ247" s="167"/>
      <c r="BK247" s="167"/>
      <c r="BL247" s="167"/>
      <c r="BM247" s="167"/>
      <c r="BN247" s="167"/>
      <c r="BO247" s="167"/>
      <c r="BP247" s="167"/>
      <c r="BQ247" s="167"/>
      <c r="BR247" s="167"/>
      <c r="BS247" s="167"/>
      <c r="BT247" s="167"/>
      <c r="BU247" s="167"/>
      <c r="BV247" s="167"/>
      <c r="BW247" s="167"/>
      <c r="BX247" s="167"/>
      <c r="BY247" s="167"/>
      <c r="BZ247" s="167"/>
      <c r="CA247" s="167"/>
      <c r="CB247" s="167"/>
      <c r="CC247" s="167"/>
      <c r="CD247" s="167"/>
      <c r="CE247" s="167"/>
      <c r="CF247" s="167"/>
      <c r="CG247" s="167"/>
      <c r="CH247" s="167"/>
      <c r="CI247" s="167"/>
      <c r="CJ247" s="167"/>
      <c r="CK247" s="167"/>
      <c r="CL247" s="167"/>
      <c r="CM247" s="167"/>
      <c r="CN247" s="167"/>
      <c r="CO247" s="167"/>
      <c r="CP247" s="167"/>
      <c r="CQ247" s="167"/>
      <c r="CR247" s="167"/>
      <c r="CS247" s="167"/>
      <c r="CT247" s="167"/>
      <c r="CU247" s="167"/>
      <c r="CV247" s="167"/>
      <c r="CW247" s="167"/>
      <c r="CX247" s="167"/>
      <c r="CY247" s="167"/>
      <c r="CZ247" s="167"/>
      <c r="DA247" s="167"/>
      <c r="DB247" s="167"/>
      <c r="DC247" s="167"/>
      <c r="DD247" s="167"/>
      <c r="DE247" s="167"/>
      <c r="DF247" s="167"/>
      <c r="DG247" s="167"/>
    </row>
    <row r="248" spans="1:111" x14ac:dyDescent="0.2">
      <c r="A248" s="167"/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7"/>
      <c r="Z248" s="167"/>
      <c r="AA248" s="167"/>
      <c r="AB248" s="167"/>
      <c r="AC248" s="167"/>
      <c r="AD248" s="167"/>
      <c r="AE248" s="167"/>
      <c r="AF248" s="167"/>
      <c r="AG248" s="167"/>
      <c r="AH248" s="167"/>
      <c r="AI248" s="167"/>
      <c r="AJ248" s="167"/>
      <c r="AK248" s="167"/>
      <c r="AL248" s="167"/>
      <c r="AM248" s="167"/>
      <c r="AN248" s="167"/>
      <c r="AO248" s="167"/>
      <c r="AP248" s="167"/>
      <c r="AQ248" s="167"/>
      <c r="AR248" s="167"/>
      <c r="AS248" s="167"/>
      <c r="AT248" s="167"/>
      <c r="AU248" s="167"/>
      <c r="AV248" s="167"/>
      <c r="AW248" s="167"/>
      <c r="AX248" s="167"/>
      <c r="AY248" s="167"/>
      <c r="AZ248" s="167"/>
      <c r="BA248" s="167"/>
      <c r="BB248" s="167"/>
      <c r="BC248" s="167"/>
      <c r="BD248" s="167"/>
      <c r="BE248" s="167"/>
      <c r="BF248" s="167"/>
      <c r="BG248" s="167"/>
      <c r="BH248" s="167"/>
      <c r="BI248" s="167"/>
      <c r="BJ248" s="167"/>
      <c r="BK248" s="167"/>
      <c r="BL248" s="167"/>
      <c r="BM248" s="167"/>
      <c r="BN248" s="167"/>
      <c r="BO248" s="167"/>
      <c r="BP248" s="167"/>
      <c r="BQ248" s="167"/>
      <c r="BR248" s="167"/>
      <c r="BS248" s="167"/>
      <c r="BT248" s="167"/>
      <c r="BU248" s="167"/>
      <c r="BV248" s="167"/>
      <c r="BW248" s="167"/>
      <c r="BX248" s="167"/>
      <c r="BY248" s="167"/>
      <c r="BZ248" s="167"/>
      <c r="CA248" s="167"/>
      <c r="CB248" s="167"/>
      <c r="CC248" s="167"/>
      <c r="CD248" s="167"/>
      <c r="CE248" s="167"/>
      <c r="CF248" s="167"/>
      <c r="CG248" s="167"/>
      <c r="CH248" s="167"/>
      <c r="CI248" s="167"/>
      <c r="CJ248" s="167"/>
      <c r="CK248" s="167"/>
      <c r="CL248" s="167"/>
      <c r="CM248" s="167"/>
      <c r="CN248" s="167"/>
      <c r="CO248" s="167"/>
      <c r="CP248" s="167"/>
      <c r="CQ248" s="167"/>
      <c r="CR248" s="167"/>
      <c r="CS248" s="167"/>
      <c r="CT248" s="167"/>
      <c r="CU248" s="167"/>
      <c r="CV248" s="167"/>
      <c r="CW248" s="167"/>
      <c r="CX248" s="167"/>
      <c r="CY248" s="167"/>
      <c r="CZ248" s="167"/>
      <c r="DA248" s="167"/>
      <c r="DB248" s="167"/>
      <c r="DC248" s="167"/>
      <c r="DD248" s="167"/>
      <c r="DE248" s="167"/>
      <c r="DF248" s="167"/>
      <c r="DG248" s="167"/>
    </row>
    <row r="249" spans="1:111" x14ac:dyDescent="0.2">
      <c r="A249" s="167"/>
      <c r="B249" s="167"/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  <c r="AD249" s="167"/>
      <c r="AE249" s="167"/>
      <c r="AF249" s="167"/>
      <c r="AG249" s="167"/>
      <c r="AH249" s="167"/>
      <c r="AI249" s="167"/>
      <c r="AJ249" s="167"/>
      <c r="AK249" s="167"/>
      <c r="AL249" s="167"/>
      <c r="AM249" s="167"/>
      <c r="AN249" s="167"/>
      <c r="AO249" s="167"/>
      <c r="AP249" s="167"/>
      <c r="AQ249" s="167"/>
      <c r="AR249" s="167"/>
      <c r="AS249" s="167"/>
      <c r="AT249" s="167"/>
      <c r="AU249" s="167"/>
      <c r="AV249" s="167"/>
      <c r="AW249" s="167"/>
      <c r="AX249" s="167"/>
      <c r="AY249" s="167"/>
      <c r="AZ249" s="167"/>
      <c r="BA249" s="167"/>
      <c r="BB249" s="167"/>
      <c r="BC249" s="167"/>
      <c r="BD249" s="167"/>
      <c r="BE249" s="167"/>
      <c r="BF249" s="167"/>
      <c r="BG249" s="167"/>
      <c r="BH249" s="167"/>
      <c r="BI249" s="167"/>
      <c r="BJ249" s="167"/>
      <c r="BK249" s="167"/>
      <c r="BL249" s="167"/>
      <c r="BM249" s="167"/>
      <c r="BN249" s="167"/>
      <c r="BO249" s="167"/>
      <c r="BP249" s="167"/>
      <c r="BQ249" s="167"/>
      <c r="BR249" s="167"/>
      <c r="BS249" s="167"/>
      <c r="BT249" s="167"/>
      <c r="BU249" s="167"/>
      <c r="BV249" s="167"/>
      <c r="BW249" s="167"/>
      <c r="BX249" s="167"/>
      <c r="BY249" s="167"/>
      <c r="BZ249" s="167"/>
      <c r="CA249" s="167"/>
      <c r="CB249" s="167"/>
      <c r="CC249" s="167"/>
      <c r="CD249" s="167"/>
      <c r="CE249" s="167"/>
      <c r="CF249" s="167"/>
      <c r="CG249" s="167"/>
      <c r="CH249" s="167"/>
      <c r="CI249" s="167"/>
      <c r="CJ249" s="167"/>
      <c r="CK249" s="167"/>
      <c r="CL249" s="167"/>
      <c r="CM249" s="167"/>
      <c r="CN249" s="167"/>
      <c r="CO249" s="167"/>
      <c r="CP249" s="167"/>
      <c r="CQ249" s="167"/>
      <c r="CR249" s="167"/>
      <c r="CS249" s="167"/>
      <c r="CT249" s="167"/>
      <c r="CU249" s="167"/>
      <c r="CV249" s="167"/>
      <c r="CW249" s="167"/>
      <c r="CX249" s="167"/>
      <c r="CY249" s="167"/>
      <c r="CZ249" s="167"/>
      <c r="DA249" s="167"/>
      <c r="DB249" s="167"/>
      <c r="DC249" s="167"/>
      <c r="DD249" s="167"/>
      <c r="DE249" s="167"/>
      <c r="DF249" s="167"/>
      <c r="DG249" s="167"/>
    </row>
    <row r="250" spans="1:111" x14ac:dyDescent="0.2">
      <c r="A250" s="167"/>
      <c r="B250" s="167"/>
      <c r="C250" s="167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  <c r="AC250" s="167"/>
      <c r="AD250" s="167"/>
      <c r="AE250" s="167"/>
      <c r="AF250" s="167"/>
      <c r="AG250" s="167"/>
      <c r="AH250" s="167"/>
      <c r="AI250" s="167"/>
      <c r="AJ250" s="167"/>
      <c r="AK250" s="167"/>
      <c r="AL250" s="167"/>
      <c r="AM250" s="167"/>
      <c r="AN250" s="167"/>
      <c r="AO250" s="167"/>
      <c r="AP250" s="167"/>
      <c r="AQ250" s="167"/>
      <c r="AR250" s="167"/>
      <c r="AS250" s="167"/>
      <c r="AT250" s="167"/>
      <c r="AU250" s="167"/>
      <c r="AV250" s="167"/>
      <c r="AW250" s="167"/>
      <c r="AX250" s="167"/>
      <c r="AY250" s="167"/>
      <c r="AZ250" s="167"/>
      <c r="BA250" s="167"/>
      <c r="BB250" s="167"/>
      <c r="BC250" s="167"/>
      <c r="BD250" s="167"/>
      <c r="BE250" s="167"/>
      <c r="BF250" s="167"/>
      <c r="BG250" s="167"/>
      <c r="BH250" s="167"/>
      <c r="BI250" s="167"/>
      <c r="BJ250" s="167"/>
      <c r="BK250" s="167"/>
      <c r="BL250" s="167"/>
      <c r="BM250" s="167"/>
      <c r="BN250" s="167"/>
      <c r="BO250" s="167"/>
      <c r="BP250" s="167"/>
      <c r="BQ250" s="167"/>
      <c r="BR250" s="167"/>
      <c r="BS250" s="167"/>
      <c r="BT250" s="167"/>
      <c r="BU250" s="167"/>
      <c r="BV250" s="167"/>
      <c r="BW250" s="167"/>
      <c r="BX250" s="167"/>
      <c r="BY250" s="167"/>
      <c r="BZ250" s="167"/>
      <c r="CA250" s="167"/>
      <c r="CB250" s="167"/>
      <c r="CC250" s="167"/>
      <c r="CD250" s="167"/>
      <c r="CE250" s="167"/>
      <c r="CF250" s="167"/>
      <c r="CG250" s="167"/>
      <c r="CH250" s="167"/>
      <c r="CI250" s="167"/>
      <c r="CJ250" s="167"/>
      <c r="CK250" s="167"/>
      <c r="CL250" s="167"/>
      <c r="CM250" s="167"/>
      <c r="CN250" s="167"/>
      <c r="CO250" s="167"/>
      <c r="CP250" s="167"/>
      <c r="CQ250" s="167"/>
      <c r="CR250" s="167"/>
      <c r="CS250" s="167"/>
      <c r="CT250" s="167"/>
      <c r="CU250" s="167"/>
      <c r="CV250" s="167"/>
      <c r="CW250" s="167"/>
      <c r="CX250" s="167"/>
      <c r="CY250" s="167"/>
      <c r="CZ250" s="167"/>
      <c r="DA250" s="167"/>
      <c r="DB250" s="167"/>
      <c r="DC250" s="167"/>
      <c r="DD250" s="167"/>
      <c r="DE250" s="167"/>
      <c r="DF250" s="167"/>
      <c r="DG250" s="167"/>
    </row>
    <row r="251" spans="1:111" x14ac:dyDescent="0.2">
      <c r="A251" s="167"/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67"/>
      <c r="AI251" s="167"/>
      <c r="AJ251" s="167"/>
      <c r="AK251" s="167"/>
      <c r="AL251" s="167"/>
      <c r="AM251" s="167"/>
      <c r="AN251" s="167"/>
      <c r="AO251" s="167"/>
      <c r="AP251" s="167"/>
      <c r="AQ251" s="167"/>
      <c r="AR251" s="167"/>
      <c r="AS251" s="167"/>
      <c r="AT251" s="167"/>
      <c r="AU251" s="167"/>
      <c r="AV251" s="167"/>
      <c r="AW251" s="167"/>
      <c r="AX251" s="167"/>
      <c r="AY251" s="167"/>
      <c r="AZ251" s="167"/>
      <c r="BA251" s="167"/>
      <c r="BB251" s="167"/>
      <c r="BC251" s="167"/>
      <c r="BD251" s="167"/>
      <c r="BE251" s="167"/>
      <c r="BF251" s="167"/>
      <c r="BG251" s="167"/>
      <c r="BH251" s="167"/>
      <c r="BI251" s="167"/>
      <c r="BJ251" s="167"/>
      <c r="BK251" s="167"/>
      <c r="BL251" s="167"/>
      <c r="BM251" s="167"/>
      <c r="BN251" s="167"/>
      <c r="BO251" s="167"/>
      <c r="BP251" s="167"/>
      <c r="BQ251" s="167"/>
      <c r="BR251" s="167"/>
      <c r="BS251" s="167"/>
      <c r="BT251" s="167"/>
      <c r="BU251" s="167"/>
      <c r="BV251" s="167"/>
      <c r="BW251" s="167"/>
      <c r="BX251" s="167"/>
      <c r="BY251" s="167"/>
      <c r="BZ251" s="167"/>
      <c r="CA251" s="167"/>
      <c r="CB251" s="167"/>
      <c r="CC251" s="167"/>
      <c r="CD251" s="167"/>
      <c r="CE251" s="167"/>
      <c r="CF251" s="167"/>
      <c r="CG251" s="167"/>
      <c r="CH251" s="167"/>
      <c r="CI251" s="167"/>
      <c r="CJ251" s="167"/>
      <c r="CK251" s="167"/>
      <c r="CL251" s="167"/>
      <c r="CM251" s="167"/>
      <c r="CN251" s="167"/>
      <c r="CO251" s="167"/>
      <c r="CP251" s="167"/>
      <c r="CQ251" s="167"/>
      <c r="CR251" s="167"/>
      <c r="CS251" s="167"/>
      <c r="CT251" s="167"/>
      <c r="CU251" s="167"/>
      <c r="CV251" s="167"/>
      <c r="CW251" s="167"/>
      <c r="CX251" s="167"/>
      <c r="CY251" s="167"/>
      <c r="CZ251" s="167"/>
      <c r="DA251" s="167"/>
      <c r="DB251" s="167"/>
      <c r="DC251" s="167"/>
      <c r="DD251" s="167"/>
      <c r="DE251" s="167"/>
      <c r="DF251" s="167"/>
      <c r="DG251" s="167"/>
    </row>
    <row r="252" spans="1:111" x14ac:dyDescent="0.2">
      <c r="A252" s="167"/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7"/>
      <c r="Z252" s="167"/>
      <c r="AA252" s="167"/>
      <c r="AB252" s="167"/>
      <c r="AC252" s="167"/>
      <c r="AD252" s="167"/>
      <c r="AE252" s="167"/>
      <c r="AF252" s="167"/>
      <c r="AG252" s="167"/>
      <c r="AH252" s="167"/>
      <c r="AI252" s="167"/>
      <c r="AJ252" s="167"/>
      <c r="AK252" s="167"/>
      <c r="AL252" s="167"/>
      <c r="AM252" s="167"/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7"/>
      <c r="BR252" s="167"/>
      <c r="BS252" s="167"/>
      <c r="BT252" s="167"/>
      <c r="BU252" s="167"/>
      <c r="BV252" s="167"/>
      <c r="BW252" s="167"/>
      <c r="BX252" s="167"/>
      <c r="BY252" s="167"/>
      <c r="BZ252" s="167"/>
      <c r="CA252" s="167"/>
      <c r="CB252" s="167"/>
      <c r="CC252" s="167"/>
      <c r="CD252" s="167"/>
      <c r="CE252" s="167"/>
      <c r="CF252" s="167"/>
      <c r="CG252" s="167"/>
      <c r="CH252" s="167"/>
      <c r="CI252" s="167"/>
      <c r="CJ252" s="167"/>
      <c r="CK252" s="167"/>
      <c r="CL252" s="167"/>
      <c r="CM252" s="167"/>
      <c r="CN252" s="167"/>
      <c r="CO252" s="167"/>
      <c r="CP252" s="167"/>
      <c r="CQ252" s="167"/>
      <c r="CR252" s="167"/>
      <c r="CS252" s="167"/>
      <c r="CT252" s="167"/>
      <c r="CU252" s="167"/>
      <c r="CV252" s="167"/>
      <c r="CW252" s="167"/>
      <c r="CX252" s="167"/>
      <c r="CY252" s="167"/>
      <c r="CZ252" s="167"/>
      <c r="DA252" s="167"/>
      <c r="DB252" s="167"/>
      <c r="DC252" s="167"/>
      <c r="DD252" s="167"/>
      <c r="DE252" s="167"/>
      <c r="DF252" s="167"/>
      <c r="DG252" s="167"/>
    </row>
    <row r="253" spans="1:111" x14ac:dyDescent="0.2">
      <c r="A253" s="167"/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  <c r="AI253" s="167"/>
      <c r="AJ253" s="167"/>
      <c r="AK253" s="167"/>
      <c r="AL253" s="167"/>
      <c r="AM253" s="167"/>
      <c r="AN253" s="167"/>
      <c r="AO253" s="167"/>
      <c r="AP253" s="167"/>
      <c r="AQ253" s="167"/>
      <c r="AR253" s="167"/>
      <c r="AS253" s="167"/>
      <c r="AT253" s="167"/>
      <c r="AU253" s="167"/>
      <c r="AV253" s="167"/>
      <c r="AW253" s="167"/>
      <c r="AX253" s="167"/>
      <c r="AY253" s="167"/>
      <c r="AZ253" s="167"/>
      <c r="BA253" s="167"/>
      <c r="BB253" s="167"/>
      <c r="BC253" s="167"/>
      <c r="BD253" s="167"/>
      <c r="BE253" s="167"/>
      <c r="BF253" s="167"/>
      <c r="BG253" s="167"/>
      <c r="BH253" s="167"/>
      <c r="BI253" s="167"/>
      <c r="BJ253" s="167"/>
      <c r="BK253" s="167"/>
      <c r="BL253" s="167"/>
      <c r="BM253" s="167"/>
      <c r="BN253" s="167"/>
      <c r="BO253" s="167"/>
      <c r="BP253" s="167"/>
      <c r="BQ253" s="167"/>
      <c r="BR253" s="167"/>
      <c r="BS253" s="167"/>
      <c r="BT253" s="167"/>
      <c r="BU253" s="167"/>
      <c r="BV253" s="167"/>
      <c r="BW253" s="167"/>
      <c r="BX253" s="167"/>
      <c r="BY253" s="167"/>
      <c r="BZ253" s="167"/>
      <c r="CA253" s="167"/>
      <c r="CB253" s="167"/>
      <c r="CC253" s="167"/>
      <c r="CD253" s="167"/>
      <c r="CE253" s="167"/>
      <c r="CF253" s="167"/>
      <c r="CG253" s="167"/>
      <c r="CH253" s="167"/>
      <c r="CI253" s="167"/>
      <c r="CJ253" s="167"/>
      <c r="CK253" s="167"/>
      <c r="CL253" s="167"/>
      <c r="CM253" s="167"/>
      <c r="CN253" s="167"/>
      <c r="CO253" s="167"/>
      <c r="CP253" s="167"/>
      <c r="CQ253" s="167"/>
      <c r="CR253" s="167"/>
      <c r="CS253" s="167"/>
      <c r="CT253" s="167"/>
      <c r="CU253" s="167"/>
      <c r="CV253" s="167"/>
      <c r="CW253" s="167"/>
      <c r="CX253" s="167"/>
      <c r="CY253" s="167"/>
      <c r="CZ253" s="167"/>
      <c r="DA253" s="167"/>
      <c r="DB253" s="167"/>
      <c r="DC253" s="167"/>
      <c r="DD253" s="167"/>
      <c r="DE253" s="167"/>
      <c r="DF253" s="167"/>
      <c r="DG253" s="167"/>
    </row>
    <row r="254" spans="1:111" x14ac:dyDescent="0.2">
      <c r="A254" s="167"/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7"/>
      <c r="Z254" s="167"/>
      <c r="AA254" s="167"/>
      <c r="AB254" s="167"/>
      <c r="AC254" s="167"/>
      <c r="AD254" s="167"/>
      <c r="AE254" s="167"/>
      <c r="AF254" s="167"/>
      <c r="AG254" s="167"/>
      <c r="AH254" s="167"/>
      <c r="AI254" s="167"/>
      <c r="AJ254" s="167"/>
      <c r="AK254" s="167"/>
      <c r="AL254" s="167"/>
      <c r="AM254" s="167"/>
      <c r="AN254" s="167"/>
      <c r="AO254" s="167"/>
      <c r="AP254" s="167"/>
      <c r="AQ254" s="167"/>
      <c r="AR254" s="167"/>
      <c r="AS254" s="167"/>
      <c r="AT254" s="167"/>
      <c r="AU254" s="167"/>
      <c r="AV254" s="167"/>
      <c r="AW254" s="167"/>
      <c r="AX254" s="167"/>
      <c r="AY254" s="167"/>
      <c r="AZ254" s="167"/>
      <c r="BA254" s="167"/>
      <c r="BB254" s="167"/>
      <c r="BC254" s="167"/>
      <c r="BD254" s="167"/>
      <c r="BE254" s="167"/>
      <c r="BF254" s="167"/>
      <c r="BG254" s="167"/>
      <c r="BH254" s="167"/>
      <c r="BI254" s="167"/>
      <c r="BJ254" s="167"/>
      <c r="BK254" s="167"/>
      <c r="BL254" s="167"/>
      <c r="BM254" s="167"/>
      <c r="BN254" s="167"/>
      <c r="BO254" s="167"/>
      <c r="BP254" s="167"/>
      <c r="BQ254" s="167"/>
      <c r="BR254" s="167"/>
      <c r="BS254" s="167"/>
      <c r="BT254" s="167"/>
      <c r="BU254" s="167"/>
      <c r="BV254" s="167"/>
      <c r="BW254" s="167"/>
      <c r="BX254" s="167"/>
      <c r="BY254" s="167"/>
      <c r="BZ254" s="167"/>
      <c r="CA254" s="167"/>
      <c r="CB254" s="167"/>
      <c r="CC254" s="167"/>
      <c r="CD254" s="167"/>
      <c r="CE254" s="167"/>
      <c r="CF254" s="167"/>
      <c r="CG254" s="167"/>
      <c r="CH254" s="167"/>
      <c r="CI254" s="167"/>
      <c r="CJ254" s="167"/>
      <c r="CK254" s="167"/>
      <c r="CL254" s="167"/>
      <c r="CM254" s="167"/>
      <c r="CN254" s="167"/>
      <c r="CO254" s="167"/>
      <c r="CP254" s="167"/>
      <c r="CQ254" s="167"/>
      <c r="CR254" s="167"/>
      <c r="CS254" s="167"/>
      <c r="CT254" s="167"/>
      <c r="CU254" s="167"/>
      <c r="CV254" s="167"/>
      <c r="CW254" s="167"/>
      <c r="CX254" s="167"/>
      <c r="CY254" s="167"/>
      <c r="CZ254" s="167"/>
      <c r="DA254" s="167"/>
      <c r="DB254" s="167"/>
      <c r="DC254" s="167"/>
      <c r="DD254" s="167"/>
      <c r="DE254" s="167"/>
      <c r="DF254" s="167"/>
      <c r="DG254" s="167"/>
    </row>
    <row r="255" spans="1:111" x14ac:dyDescent="0.2">
      <c r="A255" s="167"/>
      <c r="B255" s="167"/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  <c r="AD255" s="167"/>
      <c r="AE255" s="167"/>
      <c r="AF255" s="167"/>
      <c r="AG255" s="167"/>
      <c r="AH255" s="167"/>
      <c r="AI255" s="167"/>
      <c r="AJ255" s="167"/>
      <c r="AK255" s="167"/>
      <c r="AL255" s="167"/>
      <c r="AM255" s="167"/>
      <c r="AN255" s="167"/>
      <c r="AO255" s="167"/>
      <c r="AP255" s="167"/>
      <c r="AQ255" s="167"/>
      <c r="AR255" s="167"/>
      <c r="AS255" s="167"/>
      <c r="AT255" s="167"/>
      <c r="AU255" s="167"/>
      <c r="AV255" s="167"/>
      <c r="AW255" s="167"/>
      <c r="AX255" s="167"/>
      <c r="AY255" s="167"/>
      <c r="AZ255" s="167"/>
      <c r="BA255" s="167"/>
      <c r="BB255" s="167"/>
      <c r="BC255" s="167"/>
      <c r="BD255" s="167"/>
      <c r="BE255" s="167"/>
      <c r="BF255" s="167"/>
      <c r="BG255" s="167"/>
      <c r="BH255" s="167"/>
      <c r="BI255" s="167"/>
      <c r="BJ255" s="167"/>
      <c r="BK255" s="167"/>
      <c r="BL255" s="167"/>
      <c r="BM255" s="167"/>
      <c r="BN255" s="167"/>
      <c r="BO255" s="167"/>
      <c r="BP255" s="167"/>
      <c r="BQ255" s="167"/>
      <c r="BR255" s="167"/>
      <c r="BS255" s="167"/>
      <c r="BT255" s="167"/>
      <c r="BU255" s="167"/>
      <c r="BV255" s="167"/>
      <c r="BW255" s="167"/>
      <c r="BX255" s="167"/>
      <c r="BY255" s="167"/>
      <c r="BZ255" s="167"/>
      <c r="CA255" s="167"/>
      <c r="CB255" s="167"/>
      <c r="CC255" s="167"/>
      <c r="CD255" s="167"/>
      <c r="CE255" s="167"/>
      <c r="CF255" s="167"/>
      <c r="CG255" s="167"/>
      <c r="CH255" s="167"/>
      <c r="CI255" s="167"/>
      <c r="CJ255" s="167"/>
      <c r="CK255" s="167"/>
      <c r="CL255" s="167"/>
      <c r="CM255" s="167"/>
      <c r="CN255" s="167"/>
      <c r="CO255" s="167"/>
      <c r="CP255" s="167"/>
      <c r="CQ255" s="167"/>
      <c r="CR255" s="167"/>
      <c r="CS255" s="167"/>
      <c r="CT255" s="167"/>
      <c r="CU255" s="167"/>
      <c r="CV255" s="167"/>
      <c r="CW255" s="167"/>
      <c r="CX255" s="167"/>
      <c r="CY255" s="167"/>
      <c r="CZ255" s="167"/>
      <c r="DA255" s="167"/>
      <c r="DB255" s="167"/>
      <c r="DC255" s="167"/>
      <c r="DD255" s="167"/>
      <c r="DE255" s="167"/>
      <c r="DF255" s="167"/>
      <c r="DG255" s="167"/>
    </row>
    <row r="256" spans="1:111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7"/>
      <c r="Z256" s="167"/>
      <c r="AA256" s="167"/>
      <c r="AB256" s="167"/>
      <c r="AC256" s="167"/>
      <c r="AD256" s="167"/>
      <c r="AE256" s="167"/>
      <c r="AF256" s="167"/>
      <c r="AG256" s="167"/>
      <c r="AH256" s="167"/>
      <c r="AI256" s="167"/>
      <c r="AJ256" s="167"/>
      <c r="AK256" s="167"/>
      <c r="AL256" s="167"/>
      <c r="AM256" s="167"/>
      <c r="AN256" s="167"/>
      <c r="AO256" s="167"/>
      <c r="AP256" s="167"/>
      <c r="AQ256" s="167"/>
      <c r="AR256" s="167"/>
      <c r="AS256" s="167"/>
      <c r="AT256" s="167"/>
      <c r="AU256" s="167"/>
      <c r="AV256" s="167"/>
      <c r="AW256" s="167"/>
      <c r="AX256" s="167"/>
      <c r="AY256" s="167"/>
      <c r="AZ256" s="167"/>
      <c r="BA256" s="167"/>
      <c r="BB256" s="167"/>
      <c r="BC256" s="167"/>
      <c r="BD256" s="167"/>
      <c r="BE256" s="167"/>
      <c r="BF256" s="167"/>
      <c r="BG256" s="167"/>
      <c r="BH256" s="167"/>
      <c r="BI256" s="167"/>
      <c r="BJ256" s="167"/>
      <c r="BK256" s="167"/>
      <c r="BL256" s="167"/>
      <c r="BM256" s="167"/>
      <c r="BN256" s="167"/>
      <c r="BO256" s="167"/>
      <c r="BP256" s="167"/>
      <c r="BQ256" s="167"/>
      <c r="BR256" s="167"/>
      <c r="BS256" s="167"/>
      <c r="BT256" s="167"/>
      <c r="BU256" s="167"/>
      <c r="BV256" s="167"/>
      <c r="BW256" s="167"/>
      <c r="BX256" s="167"/>
      <c r="BY256" s="167"/>
      <c r="BZ256" s="167"/>
      <c r="CA256" s="167"/>
      <c r="CB256" s="167"/>
      <c r="CC256" s="167"/>
      <c r="CD256" s="167"/>
      <c r="CE256" s="167"/>
      <c r="CF256" s="167"/>
      <c r="CG256" s="167"/>
      <c r="CH256" s="167"/>
      <c r="CI256" s="167"/>
      <c r="CJ256" s="167"/>
      <c r="CK256" s="167"/>
      <c r="CL256" s="167"/>
      <c r="CM256" s="167"/>
      <c r="CN256" s="167"/>
      <c r="CO256" s="167"/>
      <c r="CP256" s="167"/>
      <c r="CQ256" s="167"/>
      <c r="CR256" s="167"/>
      <c r="CS256" s="167"/>
      <c r="CT256" s="167"/>
      <c r="CU256" s="167"/>
      <c r="CV256" s="167"/>
      <c r="CW256" s="167"/>
      <c r="CX256" s="167"/>
      <c r="CY256" s="167"/>
      <c r="CZ256" s="167"/>
      <c r="DA256" s="167"/>
      <c r="DB256" s="167"/>
      <c r="DC256" s="167"/>
      <c r="DD256" s="167"/>
      <c r="DE256" s="167"/>
      <c r="DF256" s="167"/>
      <c r="DG256" s="167"/>
    </row>
    <row r="257" spans="1:111" x14ac:dyDescent="0.2">
      <c r="A257" s="167"/>
      <c r="B257" s="167"/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  <c r="AC257" s="167"/>
      <c r="AD257" s="167"/>
      <c r="AE257" s="167"/>
      <c r="AF257" s="167"/>
      <c r="AG257" s="167"/>
      <c r="AH257" s="167"/>
      <c r="AI257" s="167"/>
      <c r="AJ257" s="167"/>
      <c r="AK257" s="167"/>
      <c r="AL257" s="167"/>
      <c r="AM257" s="167"/>
      <c r="AN257" s="167"/>
      <c r="AO257" s="167"/>
      <c r="AP257" s="167"/>
      <c r="AQ257" s="167"/>
      <c r="AR257" s="167"/>
      <c r="AS257" s="167"/>
      <c r="AT257" s="167"/>
      <c r="AU257" s="167"/>
      <c r="AV257" s="167"/>
      <c r="AW257" s="167"/>
      <c r="AX257" s="167"/>
      <c r="AY257" s="167"/>
      <c r="AZ257" s="167"/>
      <c r="BA257" s="167"/>
      <c r="BB257" s="167"/>
      <c r="BC257" s="167"/>
      <c r="BD257" s="167"/>
      <c r="BE257" s="167"/>
      <c r="BF257" s="167"/>
      <c r="BG257" s="167"/>
      <c r="BH257" s="167"/>
      <c r="BI257" s="167"/>
      <c r="BJ257" s="167"/>
      <c r="BK257" s="167"/>
      <c r="BL257" s="167"/>
      <c r="BM257" s="167"/>
      <c r="BN257" s="167"/>
      <c r="BO257" s="167"/>
      <c r="BP257" s="167"/>
      <c r="BQ257" s="167"/>
      <c r="BR257" s="167"/>
      <c r="BS257" s="167"/>
      <c r="BT257" s="167"/>
      <c r="BU257" s="167"/>
      <c r="BV257" s="167"/>
      <c r="BW257" s="167"/>
      <c r="BX257" s="167"/>
      <c r="BY257" s="167"/>
      <c r="BZ257" s="167"/>
      <c r="CA257" s="167"/>
      <c r="CB257" s="167"/>
      <c r="CC257" s="167"/>
      <c r="CD257" s="167"/>
      <c r="CE257" s="167"/>
      <c r="CF257" s="167"/>
      <c r="CG257" s="167"/>
      <c r="CH257" s="167"/>
      <c r="CI257" s="167"/>
      <c r="CJ257" s="167"/>
      <c r="CK257" s="167"/>
      <c r="CL257" s="167"/>
      <c r="CM257" s="167"/>
      <c r="CN257" s="167"/>
      <c r="CO257" s="167"/>
      <c r="CP257" s="167"/>
      <c r="CQ257" s="167"/>
      <c r="CR257" s="167"/>
      <c r="CS257" s="167"/>
      <c r="CT257" s="167"/>
      <c r="CU257" s="167"/>
      <c r="CV257" s="167"/>
      <c r="CW257" s="167"/>
      <c r="CX257" s="167"/>
      <c r="CY257" s="167"/>
      <c r="CZ257" s="167"/>
      <c r="DA257" s="167"/>
      <c r="DB257" s="167"/>
      <c r="DC257" s="167"/>
      <c r="DD257" s="167"/>
      <c r="DE257" s="167"/>
      <c r="DF257" s="167"/>
      <c r="DG257" s="167"/>
    </row>
    <row r="258" spans="1:111" x14ac:dyDescent="0.2">
      <c r="A258" s="167"/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7"/>
      <c r="Z258" s="167"/>
      <c r="AA258" s="167"/>
      <c r="AB258" s="167"/>
      <c r="AC258" s="167"/>
      <c r="AD258" s="167"/>
      <c r="AE258" s="167"/>
      <c r="AF258" s="167"/>
      <c r="AG258" s="167"/>
      <c r="AH258" s="167"/>
      <c r="AI258" s="167"/>
      <c r="AJ258" s="167"/>
      <c r="AK258" s="167"/>
      <c r="AL258" s="167"/>
      <c r="AM258" s="167"/>
      <c r="AN258" s="167"/>
      <c r="AO258" s="167"/>
      <c r="AP258" s="167"/>
      <c r="AQ258" s="167"/>
      <c r="AR258" s="167"/>
      <c r="AS258" s="167"/>
      <c r="AT258" s="167"/>
      <c r="AU258" s="167"/>
      <c r="AV258" s="167"/>
      <c r="AW258" s="167"/>
      <c r="AX258" s="167"/>
      <c r="AY258" s="167"/>
      <c r="AZ258" s="167"/>
      <c r="BA258" s="167"/>
      <c r="BB258" s="167"/>
      <c r="BC258" s="167"/>
      <c r="BD258" s="167"/>
      <c r="BE258" s="167"/>
      <c r="BF258" s="167"/>
      <c r="BG258" s="167"/>
      <c r="BH258" s="167"/>
      <c r="BI258" s="167"/>
      <c r="BJ258" s="167"/>
      <c r="BK258" s="167"/>
      <c r="BL258" s="167"/>
      <c r="BM258" s="167"/>
      <c r="BN258" s="167"/>
      <c r="BO258" s="167"/>
      <c r="BP258" s="167"/>
      <c r="BQ258" s="167"/>
      <c r="BR258" s="167"/>
      <c r="BS258" s="167"/>
      <c r="BT258" s="167"/>
      <c r="BU258" s="167"/>
      <c r="BV258" s="167"/>
      <c r="BW258" s="167"/>
      <c r="BX258" s="167"/>
      <c r="BY258" s="167"/>
      <c r="BZ258" s="167"/>
      <c r="CA258" s="167"/>
      <c r="CB258" s="167"/>
      <c r="CC258" s="167"/>
      <c r="CD258" s="167"/>
      <c r="CE258" s="167"/>
      <c r="CF258" s="167"/>
      <c r="CG258" s="167"/>
      <c r="CH258" s="167"/>
      <c r="CI258" s="167"/>
      <c r="CJ258" s="167"/>
      <c r="CK258" s="167"/>
      <c r="CL258" s="167"/>
      <c r="CM258" s="167"/>
      <c r="CN258" s="167"/>
      <c r="CO258" s="167"/>
      <c r="CP258" s="167"/>
      <c r="CQ258" s="167"/>
      <c r="CR258" s="167"/>
      <c r="CS258" s="167"/>
      <c r="CT258" s="167"/>
      <c r="CU258" s="167"/>
      <c r="CV258" s="167"/>
      <c r="CW258" s="167"/>
      <c r="CX258" s="167"/>
      <c r="CY258" s="167"/>
      <c r="CZ258" s="167"/>
      <c r="DA258" s="167"/>
      <c r="DB258" s="167"/>
      <c r="DC258" s="167"/>
      <c r="DD258" s="167"/>
      <c r="DE258" s="167"/>
      <c r="DF258" s="167"/>
      <c r="DG258" s="167"/>
    </row>
    <row r="259" spans="1:111" x14ac:dyDescent="0.2">
      <c r="A259" s="167"/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7"/>
      <c r="AK259" s="167"/>
      <c r="AL259" s="167"/>
      <c r="AM259" s="167"/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7"/>
      <c r="BR259" s="167"/>
      <c r="BS259" s="167"/>
      <c r="BT259" s="167"/>
      <c r="BU259" s="167"/>
      <c r="BV259" s="167"/>
      <c r="BW259" s="167"/>
      <c r="BX259" s="167"/>
      <c r="BY259" s="167"/>
      <c r="BZ259" s="167"/>
      <c r="CA259" s="167"/>
      <c r="CB259" s="167"/>
      <c r="CC259" s="167"/>
      <c r="CD259" s="167"/>
      <c r="CE259" s="167"/>
      <c r="CF259" s="167"/>
      <c r="CG259" s="167"/>
      <c r="CH259" s="167"/>
      <c r="CI259" s="167"/>
      <c r="CJ259" s="167"/>
      <c r="CK259" s="167"/>
      <c r="CL259" s="167"/>
      <c r="CM259" s="167"/>
      <c r="CN259" s="167"/>
      <c r="CO259" s="167"/>
      <c r="CP259" s="167"/>
      <c r="CQ259" s="167"/>
      <c r="CR259" s="167"/>
      <c r="CS259" s="167"/>
      <c r="CT259" s="167"/>
      <c r="CU259" s="167"/>
      <c r="CV259" s="167"/>
      <c r="CW259" s="167"/>
      <c r="CX259" s="167"/>
      <c r="CY259" s="167"/>
      <c r="CZ259" s="167"/>
      <c r="DA259" s="167"/>
      <c r="DB259" s="167"/>
      <c r="DC259" s="167"/>
      <c r="DD259" s="167"/>
      <c r="DE259" s="167"/>
      <c r="DF259" s="167"/>
      <c r="DG259" s="167"/>
    </row>
    <row r="260" spans="1:111" x14ac:dyDescent="0.2">
      <c r="A260" s="167"/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  <c r="AD260" s="167"/>
      <c r="AE260" s="167"/>
      <c r="AF260" s="167"/>
      <c r="AG260" s="167"/>
      <c r="AH260" s="167"/>
      <c r="AI260" s="167"/>
      <c r="AJ260" s="167"/>
      <c r="AK260" s="167"/>
      <c r="AL260" s="167"/>
      <c r="AM260" s="167"/>
      <c r="AN260" s="167"/>
      <c r="AO260" s="167"/>
      <c r="AP260" s="167"/>
      <c r="AQ260" s="167"/>
      <c r="AR260" s="167"/>
      <c r="AS260" s="167"/>
      <c r="AT260" s="167"/>
      <c r="AU260" s="167"/>
      <c r="AV260" s="167"/>
      <c r="AW260" s="167"/>
      <c r="AX260" s="167"/>
      <c r="AY260" s="167"/>
      <c r="AZ260" s="167"/>
      <c r="BA260" s="167"/>
      <c r="BB260" s="167"/>
      <c r="BC260" s="167"/>
      <c r="BD260" s="167"/>
      <c r="BE260" s="167"/>
      <c r="BF260" s="167"/>
      <c r="BG260" s="167"/>
      <c r="BH260" s="167"/>
      <c r="BI260" s="167"/>
      <c r="BJ260" s="167"/>
      <c r="BK260" s="167"/>
      <c r="BL260" s="167"/>
      <c r="BM260" s="167"/>
      <c r="BN260" s="167"/>
      <c r="BO260" s="167"/>
      <c r="BP260" s="167"/>
      <c r="BQ260" s="167"/>
      <c r="BR260" s="167"/>
      <c r="BS260" s="167"/>
      <c r="BT260" s="167"/>
      <c r="BU260" s="167"/>
      <c r="BV260" s="167"/>
      <c r="BW260" s="167"/>
      <c r="BX260" s="167"/>
      <c r="BY260" s="167"/>
      <c r="BZ260" s="167"/>
      <c r="CA260" s="167"/>
      <c r="CB260" s="167"/>
      <c r="CC260" s="167"/>
      <c r="CD260" s="167"/>
      <c r="CE260" s="167"/>
      <c r="CF260" s="167"/>
      <c r="CG260" s="167"/>
      <c r="CH260" s="167"/>
      <c r="CI260" s="167"/>
      <c r="CJ260" s="167"/>
      <c r="CK260" s="167"/>
      <c r="CL260" s="167"/>
      <c r="CM260" s="167"/>
      <c r="CN260" s="167"/>
      <c r="CO260" s="167"/>
      <c r="CP260" s="167"/>
      <c r="CQ260" s="167"/>
      <c r="CR260" s="167"/>
      <c r="CS260" s="167"/>
      <c r="CT260" s="167"/>
      <c r="CU260" s="167"/>
      <c r="CV260" s="167"/>
      <c r="CW260" s="167"/>
      <c r="CX260" s="167"/>
      <c r="CY260" s="167"/>
      <c r="CZ260" s="167"/>
      <c r="DA260" s="167"/>
      <c r="DB260" s="167"/>
      <c r="DC260" s="167"/>
      <c r="DD260" s="167"/>
      <c r="DE260" s="167"/>
      <c r="DF260" s="167"/>
      <c r="DG260" s="167"/>
    </row>
    <row r="261" spans="1:111" x14ac:dyDescent="0.2">
      <c r="A261" s="167"/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  <c r="AC261" s="167"/>
      <c r="AD261" s="167"/>
      <c r="AE261" s="167"/>
      <c r="AF261" s="167"/>
      <c r="AG261" s="167"/>
      <c r="AH261" s="167"/>
      <c r="AI261" s="167"/>
      <c r="AJ261" s="167"/>
      <c r="AK261" s="167"/>
      <c r="AL261" s="167"/>
      <c r="AM261" s="167"/>
      <c r="AN261" s="167"/>
      <c r="AO261" s="167"/>
      <c r="AP261" s="167"/>
      <c r="AQ261" s="167"/>
      <c r="AR261" s="167"/>
      <c r="AS261" s="167"/>
      <c r="AT261" s="167"/>
      <c r="AU261" s="167"/>
      <c r="AV261" s="167"/>
      <c r="AW261" s="167"/>
      <c r="AX261" s="167"/>
      <c r="AY261" s="167"/>
      <c r="AZ261" s="167"/>
      <c r="BA261" s="167"/>
      <c r="BB261" s="167"/>
      <c r="BC261" s="167"/>
      <c r="BD261" s="167"/>
      <c r="BE261" s="167"/>
      <c r="BF261" s="167"/>
      <c r="BG261" s="167"/>
      <c r="BH261" s="167"/>
      <c r="BI261" s="167"/>
      <c r="BJ261" s="167"/>
      <c r="BK261" s="167"/>
      <c r="BL261" s="167"/>
      <c r="BM261" s="167"/>
      <c r="BN261" s="167"/>
      <c r="BO261" s="167"/>
      <c r="BP261" s="167"/>
      <c r="BQ261" s="167"/>
      <c r="BR261" s="167"/>
      <c r="BS261" s="167"/>
      <c r="BT261" s="167"/>
      <c r="BU261" s="167"/>
      <c r="BV261" s="167"/>
      <c r="BW261" s="167"/>
      <c r="BX261" s="167"/>
      <c r="BY261" s="167"/>
      <c r="BZ261" s="167"/>
      <c r="CA261" s="167"/>
      <c r="CB261" s="167"/>
      <c r="CC261" s="167"/>
      <c r="CD261" s="167"/>
      <c r="CE261" s="167"/>
      <c r="CF261" s="167"/>
      <c r="CG261" s="167"/>
      <c r="CH261" s="167"/>
      <c r="CI261" s="167"/>
      <c r="CJ261" s="167"/>
      <c r="CK261" s="167"/>
      <c r="CL261" s="167"/>
      <c r="CM261" s="167"/>
      <c r="CN261" s="167"/>
      <c r="CO261" s="167"/>
      <c r="CP261" s="167"/>
      <c r="CQ261" s="167"/>
      <c r="CR261" s="167"/>
      <c r="CS261" s="167"/>
      <c r="CT261" s="167"/>
      <c r="CU261" s="167"/>
      <c r="CV261" s="167"/>
      <c r="CW261" s="167"/>
      <c r="CX261" s="167"/>
      <c r="CY261" s="167"/>
      <c r="CZ261" s="167"/>
      <c r="DA261" s="167"/>
      <c r="DB261" s="167"/>
      <c r="DC261" s="167"/>
      <c r="DD261" s="167"/>
      <c r="DE261" s="167"/>
      <c r="DF261" s="167"/>
      <c r="DG261" s="167"/>
    </row>
    <row r="262" spans="1:111" x14ac:dyDescent="0.2">
      <c r="A262" s="167"/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  <c r="AG262" s="167"/>
      <c r="AH262" s="167"/>
      <c r="AI262" s="167"/>
      <c r="AJ262" s="167"/>
      <c r="AK262" s="167"/>
      <c r="AL262" s="167"/>
      <c r="AM262" s="167"/>
      <c r="AN262" s="167"/>
      <c r="AO262" s="167"/>
      <c r="AP262" s="167"/>
      <c r="AQ262" s="167"/>
      <c r="AR262" s="167"/>
      <c r="AS262" s="167"/>
      <c r="AT262" s="167"/>
      <c r="AU262" s="167"/>
      <c r="AV262" s="167"/>
      <c r="AW262" s="167"/>
      <c r="AX262" s="167"/>
      <c r="AY262" s="167"/>
      <c r="AZ262" s="167"/>
      <c r="BA262" s="167"/>
      <c r="BB262" s="167"/>
      <c r="BC262" s="167"/>
      <c r="BD262" s="167"/>
      <c r="BE262" s="167"/>
      <c r="BF262" s="167"/>
      <c r="BG262" s="167"/>
      <c r="BH262" s="167"/>
      <c r="BI262" s="167"/>
      <c r="BJ262" s="167"/>
      <c r="BK262" s="167"/>
      <c r="BL262" s="167"/>
      <c r="BM262" s="167"/>
      <c r="BN262" s="167"/>
      <c r="BO262" s="167"/>
      <c r="BP262" s="167"/>
      <c r="BQ262" s="167"/>
      <c r="BR262" s="167"/>
      <c r="BS262" s="167"/>
      <c r="BT262" s="167"/>
      <c r="BU262" s="167"/>
      <c r="BV262" s="167"/>
      <c r="BW262" s="167"/>
      <c r="BX262" s="167"/>
      <c r="BY262" s="167"/>
      <c r="BZ262" s="167"/>
      <c r="CA262" s="167"/>
      <c r="CB262" s="167"/>
      <c r="CC262" s="167"/>
      <c r="CD262" s="167"/>
      <c r="CE262" s="167"/>
      <c r="CF262" s="167"/>
      <c r="CG262" s="167"/>
      <c r="CH262" s="167"/>
      <c r="CI262" s="167"/>
      <c r="CJ262" s="167"/>
      <c r="CK262" s="167"/>
      <c r="CL262" s="167"/>
      <c r="CM262" s="167"/>
      <c r="CN262" s="167"/>
      <c r="CO262" s="167"/>
      <c r="CP262" s="167"/>
      <c r="CQ262" s="167"/>
      <c r="CR262" s="167"/>
      <c r="CS262" s="167"/>
      <c r="CT262" s="167"/>
      <c r="CU262" s="167"/>
      <c r="CV262" s="167"/>
      <c r="CW262" s="167"/>
      <c r="CX262" s="167"/>
      <c r="CY262" s="167"/>
      <c r="CZ262" s="167"/>
      <c r="DA262" s="167"/>
      <c r="DB262" s="167"/>
      <c r="DC262" s="167"/>
      <c r="DD262" s="167"/>
      <c r="DE262" s="167"/>
      <c r="DF262" s="167"/>
      <c r="DG262" s="167"/>
    </row>
    <row r="263" spans="1:111" x14ac:dyDescent="0.2">
      <c r="A263" s="167"/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  <c r="AD263" s="167"/>
      <c r="AE263" s="167"/>
      <c r="AF263" s="167"/>
      <c r="AG263" s="167"/>
      <c r="AH263" s="167"/>
      <c r="AI263" s="167"/>
      <c r="AJ263" s="167"/>
      <c r="AK263" s="167"/>
      <c r="AL263" s="167"/>
      <c r="AM263" s="167"/>
      <c r="AN263" s="167"/>
      <c r="AO263" s="167"/>
      <c r="AP263" s="167"/>
      <c r="AQ263" s="167"/>
      <c r="AR263" s="167"/>
      <c r="AS263" s="167"/>
      <c r="AT263" s="167"/>
      <c r="AU263" s="167"/>
      <c r="AV263" s="167"/>
      <c r="AW263" s="167"/>
      <c r="AX263" s="167"/>
      <c r="AY263" s="167"/>
      <c r="AZ263" s="167"/>
      <c r="BA263" s="167"/>
      <c r="BB263" s="167"/>
      <c r="BC263" s="167"/>
      <c r="BD263" s="167"/>
      <c r="BE263" s="167"/>
      <c r="BF263" s="167"/>
      <c r="BG263" s="167"/>
      <c r="BH263" s="167"/>
      <c r="BI263" s="167"/>
      <c r="BJ263" s="167"/>
      <c r="BK263" s="167"/>
      <c r="BL263" s="167"/>
      <c r="BM263" s="167"/>
      <c r="BN263" s="167"/>
      <c r="BO263" s="167"/>
      <c r="BP263" s="167"/>
      <c r="BQ263" s="167"/>
      <c r="BR263" s="167"/>
      <c r="BS263" s="167"/>
      <c r="BT263" s="167"/>
      <c r="BU263" s="167"/>
      <c r="BV263" s="167"/>
      <c r="BW263" s="167"/>
      <c r="BX263" s="167"/>
      <c r="BY263" s="167"/>
      <c r="BZ263" s="167"/>
      <c r="CA263" s="167"/>
      <c r="CB263" s="167"/>
      <c r="CC263" s="167"/>
      <c r="CD263" s="167"/>
      <c r="CE263" s="167"/>
      <c r="CF263" s="167"/>
      <c r="CG263" s="167"/>
      <c r="CH263" s="167"/>
      <c r="CI263" s="167"/>
      <c r="CJ263" s="167"/>
      <c r="CK263" s="167"/>
      <c r="CL263" s="167"/>
      <c r="CM263" s="167"/>
      <c r="CN263" s="167"/>
      <c r="CO263" s="167"/>
      <c r="CP263" s="167"/>
      <c r="CQ263" s="167"/>
      <c r="CR263" s="167"/>
      <c r="CS263" s="167"/>
      <c r="CT263" s="167"/>
      <c r="CU263" s="167"/>
      <c r="CV263" s="167"/>
      <c r="CW263" s="167"/>
      <c r="CX263" s="167"/>
      <c r="CY263" s="167"/>
      <c r="CZ263" s="167"/>
      <c r="DA263" s="167"/>
      <c r="DB263" s="167"/>
      <c r="DC263" s="167"/>
      <c r="DD263" s="167"/>
      <c r="DE263" s="167"/>
      <c r="DF263" s="167"/>
      <c r="DG263" s="167"/>
    </row>
    <row r="264" spans="1:111" x14ac:dyDescent="0.2">
      <c r="A264" s="167"/>
      <c r="B264" s="167"/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7"/>
      <c r="Z264" s="167"/>
      <c r="AA264" s="167"/>
      <c r="AB264" s="167"/>
      <c r="AC264" s="167"/>
      <c r="AD264" s="167"/>
      <c r="AE264" s="167"/>
      <c r="AF264" s="167"/>
      <c r="AG264" s="167"/>
      <c r="AH264" s="167"/>
      <c r="AI264" s="167"/>
      <c r="AJ264" s="167"/>
      <c r="AK264" s="167"/>
      <c r="AL264" s="167"/>
      <c r="AM264" s="167"/>
      <c r="AN264" s="167"/>
      <c r="AO264" s="167"/>
      <c r="AP264" s="167"/>
      <c r="AQ264" s="167"/>
      <c r="AR264" s="167"/>
      <c r="AS264" s="167"/>
      <c r="AT264" s="167"/>
      <c r="AU264" s="167"/>
      <c r="AV264" s="167"/>
      <c r="AW264" s="167"/>
      <c r="AX264" s="167"/>
      <c r="AY264" s="167"/>
      <c r="AZ264" s="167"/>
      <c r="BA264" s="167"/>
      <c r="BB264" s="167"/>
      <c r="BC264" s="167"/>
      <c r="BD264" s="167"/>
      <c r="BE264" s="167"/>
      <c r="BF264" s="167"/>
      <c r="BG264" s="167"/>
      <c r="BH264" s="167"/>
      <c r="BI264" s="167"/>
      <c r="BJ264" s="167"/>
      <c r="BK264" s="167"/>
      <c r="BL264" s="167"/>
      <c r="BM264" s="167"/>
      <c r="BN264" s="167"/>
      <c r="BO264" s="167"/>
      <c r="BP264" s="167"/>
      <c r="BQ264" s="167"/>
      <c r="BR264" s="167"/>
      <c r="BS264" s="167"/>
      <c r="BT264" s="167"/>
      <c r="BU264" s="167"/>
      <c r="BV264" s="167"/>
      <c r="BW264" s="167"/>
      <c r="BX264" s="167"/>
      <c r="BY264" s="167"/>
      <c r="BZ264" s="167"/>
      <c r="CA264" s="167"/>
      <c r="CB264" s="167"/>
      <c r="CC264" s="167"/>
      <c r="CD264" s="167"/>
      <c r="CE264" s="167"/>
      <c r="CF264" s="167"/>
      <c r="CG264" s="167"/>
      <c r="CH264" s="167"/>
      <c r="CI264" s="167"/>
      <c r="CJ264" s="167"/>
      <c r="CK264" s="167"/>
      <c r="CL264" s="167"/>
      <c r="CM264" s="167"/>
      <c r="CN264" s="167"/>
      <c r="CO264" s="167"/>
      <c r="CP264" s="167"/>
      <c r="CQ264" s="167"/>
      <c r="CR264" s="167"/>
      <c r="CS264" s="167"/>
      <c r="CT264" s="167"/>
      <c r="CU264" s="167"/>
      <c r="CV264" s="167"/>
      <c r="CW264" s="167"/>
      <c r="CX264" s="167"/>
      <c r="CY264" s="167"/>
      <c r="CZ264" s="167"/>
      <c r="DA264" s="167"/>
      <c r="DB264" s="167"/>
      <c r="DC264" s="167"/>
      <c r="DD264" s="167"/>
      <c r="DE264" s="167"/>
      <c r="DF264" s="167"/>
      <c r="DG264" s="167"/>
    </row>
    <row r="265" spans="1:111" x14ac:dyDescent="0.2">
      <c r="A265" s="167"/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  <c r="AC265" s="167"/>
      <c r="AD265" s="167"/>
      <c r="AE265" s="167"/>
      <c r="AF265" s="167"/>
      <c r="AG265" s="167"/>
      <c r="AH265" s="167"/>
      <c r="AI265" s="167"/>
      <c r="AJ265" s="167"/>
      <c r="AK265" s="167"/>
      <c r="AL265" s="167"/>
      <c r="AM265" s="167"/>
      <c r="AN265" s="167"/>
      <c r="AO265" s="167"/>
      <c r="AP265" s="167"/>
      <c r="AQ265" s="167"/>
      <c r="AR265" s="167"/>
      <c r="AS265" s="167"/>
      <c r="AT265" s="167"/>
      <c r="AU265" s="167"/>
      <c r="AV265" s="167"/>
      <c r="AW265" s="167"/>
      <c r="AX265" s="167"/>
      <c r="AY265" s="167"/>
      <c r="AZ265" s="167"/>
      <c r="BA265" s="167"/>
      <c r="BB265" s="167"/>
      <c r="BC265" s="167"/>
      <c r="BD265" s="167"/>
      <c r="BE265" s="167"/>
      <c r="BF265" s="167"/>
      <c r="BG265" s="167"/>
      <c r="BH265" s="167"/>
      <c r="BI265" s="167"/>
      <c r="BJ265" s="167"/>
      <c r="BK265" s="167"/>
      <c r="BL265" s="167"/>
      <c r="BM265" s="167"/>
      <c r="BN265" s="167"/>
      <c r="BO265" s="167"/>
      <c r="BP265" s="167"/>
      <c r="BQ265" s="167"/>
      <c r="BR265" s="167"/>
      <c r="BS265" s="167"/>
      <c r="BT265" s="167"/>
      <c r="BU265" s="167"/>
      <c r="BV265" s="167"/>
      <c r="BW265" s="167"/>
      <c r="BX265" s="167"/>
      <c r="BY265" s="167"/>
      <c r="BZ265" s="167"/>
      <c r="CA265" s="167"/>
      <c r="CB265" s="167"/>
      <c r="CC265" s="167"/>
      <c r="CD265" s="167"/>
      <c r="CE265" s="167"/>
      <c r="CF265" s="167"/>
      <c r="CG265" s="167"/>
      <c r="CH265" s="167"/>
      <c r="CI265" s="167"/>
      <c r="CJ265" s="167"/>
      <c r="CK265" s="167"/>
      <c r="CL265" s="167"/>
      <c r="CM265" s="167"/>
      <c r="CN265" s="167"/>
      <c r="CO265" s="167"/>
      <c r="CP265" s="167"/>
      <c r="CQ265" s="167"/>
      <c r="CR265" s="167"/>
      <c r="CS265" s="167"/>
      <c r="CT265" s="167"/>
      <c r="CU265" s="167"/>
      <c r="CV265" s="167"/>
      <c r="CW265" s="167"/>
      <c r="CX265" s="167"/>
      <c r="CY265" s="167"/>
      <c r="CZ265" s="167"/>
      <c r="DA265" s="167"/>
      <c r="DB265" s="167"/>
      <c r="DC265" s="167"/>
      <c r="DD265" s="167"/>
      <c r="DE265" s="167"/>
      <c r="DF265" s="167"/>
      <c r="DG265" s="167"/>
    </row>
    <row r="266" spans="1:111" x14ac:dyDescent="0.2">
      <c r="A266" s="167"/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7"/>
      <c r="Z266" s="167"/>
      <c r="AA266" s="167"/>
      <c r="AB266" s="167"/>
      <c r="AC266" s="167"/>
      <c r="AD266" s="167"/>
      <c r="AE266" s="167"/>
      <c r="AF266" s="167"/>
      <c r="AG266" s="167"/>
      <c r="AH266" s="167"/>
      <c r="AI266" s="167"/>
      <c r="AJ266" s="167"/>
      <c r="AK266" s="167"/>
      <c r="AL266" s="167"/>
      <c r="AM266" s="167"/>
      <c r="AN266" s="167"/>
      <c r="AO266" s="167"/>
      <c r="AP266" s="167"/>
      <c r="AQ266" s="167"/>
      <c r="AR266" s="167"/>
      <c r="AS266" s="167"/>
      <c r="AT266" s="167"/>
      <c r="AU266" s="167"/>
      <c r="AV266" s="167"/>
      <c r="AW266" s="167"/>
      <c r="AX266" s="167"/>
      <c r="AY266" s="167"/>
      <c r="AZ266" s="167"/>
      <c r="BA266" s="167"/>
      <c r="BB266" s="167"/>
      <c r="BC266" s="167"/>
      <c r="BD266" s="167"/>
      <c r="BE266" s="167"/>
      <c r="BF266" s="167"/>
      <c r="BG266" s="167"/>
      <c r="BH266" s="167"/>
      <c r="BI266" s="167"/>
      <c r="BJ266" s="167"/>
      <c r="BK266" s="167"/>
      <c r="BL266" s="167"/>
      <c r="BM266" s="167"/>
      <c r="BN266" s="167"/>
      <c r="BO266" s="167"/>
      <c r="BP266" s="167"/>
      <c r="BQ266" s="167"/>
      <c r="BR266" s="167"/>
      <c r="BS266" s="167"/>
      <c r="BT266" s="167"/>
      <c r="BU266" s="167"/>
      <c r="BV266" s="167"/>
      <c r="BW266" s="167"/>
      <c r="BX266" s="167"/>
      <c r="BY266" s="167"/>
      <c r="BZ266" s="167"/>
      <c r="CA266" s="167"/>
      <c r="CB266" s="167"/>
      <c r="CC266" s="167"/>
      <c r="CD266" s="167"/>
      <c r="CE266" s="167"/>
      <c r="CF266" s="167"/>
      <c r="CG266" s="167"/>
      <c r="CH266" s="167"/>
      <c r="CI266" s="167"/>
      <c r="CJ266" s="167"/>
      <c r="CK266" s="167"/>
      <c r="CL266" s="167"/>
      <c r="CM266" s="167"/>
      <c r="CN266" s="167"/>
      <c r="CO266" s="167"/>
      <c r="CP266" s="167"/>
      <c r="CQ266" s="167"/>
      <c r="CR266" s="167"/>
      <c r="CS266" s="167"/>
      <c r="CT266" s="167"/>
      <c r="CU266" s="167"/>
      <c r="CV266" s="167"/>
      <c r="CW266" s="167"/>
      <c r="CX266" s="167"/>
      <c r="CY266" s="167"/>
      <c r="CZ266" s="167"/>
      <c r="DA266" s="167"/>
      <c r="DB266" s="167"/>
      <c r="DC266" s="167"/>
      <c r="DD266" s="167"/>
      <c r="DE266" s="167"/>
      <c r="DF266" s="167"/>
      <c r="DG266" s="167"/>
    </row>
    <row r="267" spans="1:111" x14ac:dyDescent="0.2">
      <c r="A267" s="167"/>
      <c r="B267" s="167"/>
      <c r="C267" s="167"/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7"/>
      <c r="Z267" s="167"/>
      <c r="AA267" s="167"/>
      <c r="AB267" s="167"/>
      <c r="AC267" s="167"/>
      <c r="AD267" s="167"/>
      <c r="AE267" s="167"/>
      <c r="AF267" s="167"/>
      <c r="AG267" s="167"/>
      <c r="AH267" s="167"/>
      <c r="AI267" s="167"/>
      <c r="AJ267" s="167"/>
      <c r="AK267" s="167"/>
      <c r="AL267" s="167"/>
      <c r="AM267" s="167"/>
      <c r="AN267" s="167"/>
      <c r="AO267" s="167"/>
      <c r="AP267" s="167"/>
      <c r="AQ267" s="167"/>
      <c r="AR267" s="167"/>
      <c r="AS267" s="167"/>
      <c r="AT267" s="167"/>
      <c r="AU267" s="167"/>
      <c r="AV267" s="167"/>
      <c r="AW267" s="167"/>
      <c r="AX267" s="167"/>
      <c r="AY267" s="167"/>
      <c r="AZ267" s="167"/>
      <c r="BA267" s="167"/>
      <c r="BB267" s="167"/>
      <c r="BC267" s="167"/>
      <c r="BD267" s="167"/>
      <c r="BE267" s="167"/>
      <c r="BF267" s="167"/>
      <c r="BG267" s="167"/>
      <c r="BH267" s="167"/>
      <c r="BI267" s="167"/>
      <c r="BJ267" s="167"/>
      <c r="BK267" s="167"/>
      <c r="BL267" s="167"/>
      <c r="BM267" s="167"/>
      <c r="BN267" s="167"/>
      <c r="BO267" s="167"/>
      <c r="BP267" s="167"/>
      <c r="BQ267" s="167"/>
      <c r="BR267" s="167"/>
      <c r="BS267" s="167"/>
      <c r="BT267" s="167"/>
      <c r="BU267" s="167"/>
      <c r="BV267" s="167"/>
      <c r="BW267" s="167"/>
      <c r="BX267" s="167"/>
      <c r="BY267" s="167"/>
      <c r="BZ267" s="167"/>
      <c r="CA267" s="167"/>
      <c r="CB267" s="167"/>
      <c r="CC267" s="167"/>
      <c r="CD267" s="167"/>
      <c r="CE267" s="167"/>
      <c r="CF267" s="167"/>
      <c r="CG267" s="167"/>
      <c r="CH267" s="167"/>
      <c r="CI267" s="167"/>
      <c r="CJ267" s="167"/>
      <c r="CK267" s="167"/>
      <c r="CL267" s="167"/>
      <c r="CM267" s="167"/>
      <c r="CN267" s="167"/>
      <c r="CO267" s="167"/>
      <c r="CP267" s="167"/>
      <c r="CQ267" s="167"/>
      <c r="CR267" s="167"/>
      <c r="CS267" s="167"/>
      <c r="CT267" s="167"/>
      <c r="CU267" s="167"/>
      <c r="CV267" s="167"/>
      <c r="CW267" s="167"/>
      <c r="CX267" s="167"/>
      <c r="CY267" s="167"/>
      <c r="CZ267" s="167"/>
      <c r="DA267" s="167"/>
      <c r="DB267" s="167"/>
      <c r="DC267" s="167"/>
      <c r="DD267" s="167"/>
      <c r="DE267" s="167"/>
      <c r="DF267" s="167"/>
      <c r="DG267" s="167"/>
    </row>
    <row r="268" spans="1:111" x14ac:dyDescent="0.2">
      <c r="A268" s="167"/>
      <c r="B268" s="167"/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7"/>
      <c r="Z268" s="167"/>
      <c r="AA268" s="167"/>
      <c r="AB268" s="167"/>
      <c r="AC268" s="167"/>
      <c r="AD268" s="167"/>
      <c r="AE268" s="167"/>
      <c r="AF268" s="167"/>
      <c r="AG268" s="167"/>
      <c r="AH268" s="167"/>
      <c r="AI268" s="167"/>
      <c r="AJ268" s="167"/>
      <c r="AK268" s="167"/>
      <c r="AL268" s="167"/>
      <c r="AM268" s="167"/>
      <c r="AN268" s="167"/>
      <c r="AO268" s="167"/>
      <c r="AP268" s="167"/>
      <c r="AQ268" s="167"/>
      <c r="AR268" s="167"/>
      <c r="AS268" s="167"/>
      <c r="AT268" s="167"/>
      <c r="AU268" s="167"/>
      <c r="AV268" s="167"/>
      <c r="AW268" s="167"/>
      <c r="AX268" s="167"/>
      <c r="AY268" s="167"/>
      <c r="AZ268" s="167"/>
      <c r="BA268" s="167"/>
      <c r="BB268" s="167"/>
      <c r="BC268" s="167"/>
      <c r="BD268" s="167"/>
      <c r="BE268" s="167"/>
      <c r="BF268" s="167"/>
      <c r="BG268" s="167"/>
      <c r="BH268" s="167"/>
      <c r="BI268" s="167"/>
      <c r="BJ268" s="167"/>
      <c r="BK268" s="167"/>
      <c r="BL268" s="167"/>
      <c r="BM268" s="167"/>
      <c r="BN268" s="167"/>
      <c r="BO268" s="167"/>
      <c r="BP268" s="167"/>
      <c r="BQ268" s="167"/>
      <c r="BR268" s="167"/>
      <c r="BS268" s="167"/>
      <c r="BT268" s="167"/>
      <c r="BU268" s="167"/>
      <c r="BV268" s="167"/>
      <c r="BW268" s="167"/>
      <c r="BX268" s="167"/>
      <c r="BY268" s="167"/>
      <c r="BZ268" s="167"/>
      <c r="CA268" s="167"/>
      <c r="CB268" s="167"/>
      <c r="CC268" s="167"/>
      <c r="CD268" s="167"/>
      <c r="CE268" s="167"/>
      <c r="CF268" s="167"/>
      <c r="CG268" s="167"/>
      <c r="CH268" s="167"/>
      <c r="CI268" s="167"/>
      <c r="CJ268" s="167"/>
      <c r="CK268" s="167"/>
      <c r="CL268" s="167"/>
      <c r="CM268" s="167"/>
      <c r="CN268" s="167"/>
      <c r="CO268" s="167"/>
      <c r="CP268" s="167"/>
      <c r="CQ268" s="167"/>
      <c r="CR268" s="167"/>
      <c r="CS268" s="167"/>
      <c r="CT268" s="167"/>
      <c r="CU268" s="167"/>
      <c r="CV268" s="167"/>
      <c r="CW268" s="167"/>
      <c r="CX268" s="167"/>
      <c r="CY268" s="167"/>
      <c r="CZ268" s="167"/>
      <c r="DA268" s="167"/>
      <c r="DB268" s="167"/>
      <c r="DC268" s="167"/>
      <c r="DD268" s="167"/>
      <c r="DE268" s="167"/>
      <c r="DF268" s="167"/>
      <c r="DG268" s="167"/>
    </row>
    <row r="269" spans="1:111" x14ac:dyDescent="0.2">
      <c r="A269" s="167"/>
      <c r="B269" s="167"/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7"/>
      <c r="Z269" s="167"/>
      <c r="AA269" s="167"/>
      <c r="AB269" s="167"/>
      <c r="AC269" s="167"/>
      <c r="AD269" s="167"/>
      <c r="AE269" s="167"/>
      <c r="AF269" s="167"/>
      <c r="AG269" s="167"/>
      <c r="AH269" s="167"/>
      <c r="AI269" s="167"/>
      <c r="AJ269" s="167"/>
      <c r="AK269" s="167"/>
      <c r="AL269" s="167"/>
      <c r="AM269" s="167"/>
      <c r="AN269" s="167"/>
      <c r="AO269" s="167"/>
      <c r="AP269" s="167"/>
      <c r="AQ269" s="167"/>
      <c r="AR269" s="167"/>
      <c r="AS269" s="167"/>
      <c r="AT269" s="167"/>
      <c r="AU269" s="167"/>
      <c r="AV269" s="167"/>
      <c r="AW269" s="167"/>
      <c r="AX269" s="167"/>
      <c r="AY269" s="167"/>
      <c r="AZ269" s="167"/>
      <c r="BA269" s="167"/>
      <c r="BB269" s="167"/>
      <c r="BC269" s="167"/>
      <c r="BD269" s="167"/>
      <c r="BE269" s="167"/>
      <c r="BF269" s="167"/>
      <c r="BG269" s="167"/>
      <c r="BH269" s="167"/>
      <c r="BI269" s="167"/>
      <c r="BJ269" s="167"/>
      <c r="BK269" s="167"/>
      <c r="BL269" s="167"/>
      <c r="BM269" s="167"/>
      <c r="BN269" s="167"/>
      <c r="BO269" s="167"/>
      <c r="BP269" s="167"/>
      <c r="BQ269" s="167"/>
      <c r="BR269" s="167"/>
      <c r="BS269" s="167"/>
      <c r="BT269" s="167"/>
      <c r="BU269" s="167"/>
      <c r="BV269" s="167"/>
      <c r="BW269" s="167"/>
      <c r="BX269" s="167"/>
      <c r="BY269" s="167"/>
      <c r="BZ269" s="167"/>
      <c r="CA269" s="167"/>
      <c r="CB269" s="167"/>
      <c r="CC269" s="167"/>
      <c r="CD269" s="167"/>
      <c r="CE269" s="167"/>
      <c r="CF269" s="167"/>
      <c r="CG269" s="167"/>
      <c r="CH269" s="167"/>
      <c r="CI269" s="167"/>
      <c r="CJ269" s="167"/>
      <c r="CK269" s="167"/>
      <c r="CL269" s="167"/>
      <c r="CM269" s="167"/>
      <c r="CN269" s="167"/>
      <c r="CO269" s="167"/>
      <c r="CP269" s="167"/>
      <c r="CQ269" s="167"/>
      <c r="CR269" s="167"/>
      <c r="CS269" s="167"/>
      <c r="CT269" s="167"/>
      <c r="CU269" s="167"/>
      <c r="CV269" s="167"/>
      <c r="CW269" s="167"/>
      <c r="CX269" s="167"/>
      <c r="CY269" s="167"/>
      <c r="CZ269" s="167"/>
      <c r="DA269" s="167"/>
      <c r="DB269" s="167"/>
      <c r="DC269" s="167"/>
      <c r="DD269" s="167"/>
      <c r="DE269" s="167"/>
      <c r="DF269" s="167"/>
      <c r="DG269" s="167"/>
    </row>
    <row r="270" spans="1:111" x14ac:dyDescent="0.2">
      <c r="A270" s="167"/>
      <c r="B270" s="167"/>
      <c r="C270" s="167"/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7"/>
      <c r="Z270" s="167"/>
      <c r="AA270" s="167"/>
      <c r="AB270" s="167"/>
      <c r="AC270" s="167"/>
      <c r="AD270" s="167"/>
      <c r="AE270" s="167"/>
      <c r="AF270" s="167"/>
      <c r="AG270" s="167"/>
      <c r="AH270" s="167"/>
      <c r="AI270" s="167"/>
      <c r="AJ270" s="167"/>
      <c r="AK270" s="167"/>
      <c r="AL270" s="167"/>
      <c r="AM270" s="167"/>
      <c r="AN270" s="167"/>
      <c r="AO270" s="167"/>
      <c r="AP270" s="167"/>
      <c r="AQ270" s="167"/>
      <c r="AR270" s="167"/>
      <c r="AS270" s="167"/>
      <c r="AT270" s="167"/>
      <c r="AU270" s="167"/>
      <c r="AV270" s="167"/>
      <c r="AW270" s="167"/>
      <c r="AX270" s="167"/>
      <c r="AY270" s="167"/>
      <c r="AZ270" s="167"/>
      <c r="BA270" s="167"/>
      <c r="BB270" s="167"/>
      <c r="BC270" s="167"/>
      <c r="BD270" s="167"/>
      <c r="BE270" s="167"/>
      <c r="BF270" s="167"/>
      <c r="BG270" s="167"/>
      <c r="BH270" s="167"/>
      <c r="BI270" s="167"/>
      <c r="BJ270" s="167"/>
      <c r="BK270" s="167"/>
      <c r="BL270" s="167"/>
      <c r="BM270" s="167"/>
      <c r="BN270" s="167"/>
      <c r="BO270" s="167"/>
      <c r="BP270" s="167"/>
      <c r="BQ270" s="167"/>
      <c r="BR270" s="167"/>
      <c r="BS270" s="167"/>
      <c r="BT270" s="167"/>
      <c r="BU270" s="167"/>
      <c r="BV270" s="167"/>
      <c r="BW270" s="167"/>
      <c r="BX270" s="167"/>
      <c r="BY270" s="167"/>
      <c r="BZ270" s="167"/>
      <c r="CA270" s="167"/>
      <c r="CB270" s="167"/>
      <c r="CC270" s="167"/>
      <c r="CD270" s="167"/>
      <c r="CE270" s="167"/>
      <c r="CF270" s="167"/>
      <c r="CG270" s="167"/>
      <c r="CH270" s="167"/>
      <c r="CI270" s="167"/>
      <c r="CJ270" s="167"/>
      <c r="CK270" s="167"/>
      <c r="CL270" s="167"/>
      <c r="CM270" s="167"/>
      <c r="CN270" s="167"/>
      <c r="CO270" s="167"/>
      <c r="CP270" s="167"/>
      <c r="CQ270" s="167"/>
      <c r="CR270" s="167"/>
      <c r="CS270" s="167"/>
      <c r="CT270" s="167"/>
      <c r="CU270" s="167"/>
      <c r="CV270" s="167"/>
      <c r="CW270" s="167"/>
      <c r="CX270" s="167"/>
      <c r="CY270" s="167"/>
      <c r="CZ270" s="167"/>
      <c r="DA270" s="167"/>
      <c r="DB270" s="167"/>
      <c r="DC270" s="167"/>
      <c r="DD270" s="167"/>
      <c r="DE270" s="167"/>
      <c r="DF270" s="167"/>
      <c r="DG270" s="167"/>
    </row>
    <row r="271" spans="1:111" x14ac:dyDescent="0.2">
      <c r="A271" s="167"/>
      <c r="B271" s="167"/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7"/>
      <c r="AK271" s="167"/>
      <c r="AL271" s="167"/>
      <c r="AM271" s="167"/>
      <c r="AN271" s="167"/>
      <c r="AO271" s="167"/>
      <c r="AP271" s="167"/>
      <c r="AQ271" s="167"/>
      <c r="AR271" s="167"/>
      <c r="AS271" s="167"/>
      <c r="AT271" s="167"/>
      <c r="AU271" s="167"/>
      <c r="AV271" s="167"/>
      <c r="AW271" s="167"/>
      <c r="AX271" s="167"/>
      <c r="AY271" s="167"/>
      <c r="AZ271" s="167"/>
      <c r="BA271" s="167"/>
      <c r="BB271" s="167"/>
      <c r="BC271" s="167"/>
      <c r="BD271" s="167"/>
      <c r="BE271" s="167"/>
      <c r="BF271" s="167"/>
      <c r="BG271" s="167"/>
      <c r="BH271" s="167"/>
      <c r="BI271" s="167"/>
      <c r="BJ271" s="167"/>
      <c r="BK271" s="167"/>
      <c r="BL271" s="167"/>
      <c r="BM271" s="167"/>
      <c r="BN271" s="167"/>
      <c r="BO271" s="167"/>
      <c r="BP271" s="167"/>
      <c r="BQ271" s="167"/>
      <c r="BR271" s="167"/>
      <c r="BS271" s="167"/>
      <c r="BT271" s="167"/>
      <c r="BU271" s="167"/>
      <c r="BV271" s="167"/>
      <c r="BW271" s="167"/>
      <c r="BX271" s="167"/>
      <c r="BY271" s="167"/>
      <c r="BZ271" s="167"/>
      <c r="CA271" s="167"/>
      <c r="CB271" s="167"/>
      <c r="CC271" s="167"/>
      <c r="CD271" s="167"/>
      <c r="CE271" s="167"/>
      <c r="CF271" s="167"/>
      <c r="CG271" s="167"/>
      <c r="CH271" s="167"/>
      <c r="CI271" s="167"/>
      <c r="CJ271" s="167"/>
      <c r="CK271" s="167"/>
      <c r="CL271" s="167"/>
      <c r="CM271" s="167"/>
      <c r="CN271" s="167"/>
      <c r="CO271" s="167"/>
      <c r="CP271" s="167"/>
      <c r="CQ271" s="167"/>
      <c r="CR271" s="167"/>
      <c r="CS271" s="167"/>
      <c r="CT271" s="167"/>
      <c r="CU271" s="167"/>
      <c r="CV271" s="167"/>
      <c r="CW271" s="167"/>
      <c r="CX271" s="167"/>
      <c r="CY271" s="167"/>
      <c r="CZ271" s="167"/>
      <c r="DA271" s="167"/>
      <c r="DB271" s="167"/>
      <c r="DC271" s="167"/>
      <c r="DD271" s="167"/>
      <c r="DE271" s="167"/>
      <c r="DF271" s="167"/>
      <c r="DG271" s="167"/>
    </row>
    <row r="272" spans="1:111" x14ac:dyDescent="0.2">
      <c r="A272" s="167"/>
      <c r="B272" s="167"/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7"/>
      <c r="Z272" s="167"/>
      <c r="AA272" s="167"/>
      <c r="AB272" s="167"/>
      <c r="AC272" s="167"/>
      <c r="AD272" s="167"/>
      <c r="AE272" s="167"/>
      <c r="AF272" s="167"/>
      <c r="AG272" s="167"/>
      <c r="AH272" s="167"/>
      <c r="AI272" s="167"/>
      <c r="AJ272" s="167"/>
      <c r="AK272" s="167"/>
      <c r="AL272" s="167"/>
      <c r="AM272" s="167"/>
      <c r="AN272" s="167"/>
      <c r="AO272" s="167"/>
      <c r="AP272" s="167"/>
      <c r="AQ272" s="167"/>
      <c r="AR272" s="167"/>
      <c r="AS272" s="167"/>
      <c r="AT272" s="167"/>
      <c r="AU272" s="167"/>
      <c r="AV272" s="167"/>
      <c r="AW272" s="167"/>
      <c r="AX272" s="167"/>
      <c r="AY272" s="167"/>
      <c r="AZ272" s="167"/>
      <c r="BA272" s="167"/>
      <c r="BB272" s="167"/>
      <c r="BC272" s="167"/>
      <c r="BD272" s="167"/>
      <c r="BE272" s="167"/>
      <c r="BF272" s="167"/>
      <c r="BG272" s="167"/>
      <c r="BH272" s="167"/>
      <c r="BI272" s="167"/>
      <c r="BJ272" s="167"/>
      <c r="BK272" s="167"/>
      <c r="BL272" s="167"/>
      <c r="BM272" s="167"/>
      <c r="BN272" s="167"/>
      <c r="BO272" s="167"/>
      <c r="BP272" s="167"/>
      <c r="BQ272" s="167"/>
      <c r="BR272" s="167"/>
      <c r="BS272" s="167"/>
      <c r="BT272" s="167"/>
      <c r="BU272" s="167"/>
      <c r="BV272" s="167"/>
      <c r="BW272" s="167"/>
      <c r="BX272" s="167"/>
      <c r="BY272" s="167"/>
      <c r="BZ272" s="167"/>
      <c r="CA272" s="167"/>
      <c r="CB272" s="167"/>
      <c r="CC272" s="167"/>
      <c r="CD272" s="167"/>
      <c r="CE272" s="167"/>
      <c r="CF272" s="167"/>
      <c r="CG272" s="167"/>
      <c r="CH272" s="167"/>
      <c r="CI272" s="167"/>
      <c r="CJ272" s="167"/>
      <c r="CK272" s="167"/>
      <c r="CL272" s="167"/>
      <c r="CM272" s="167"/>
      <c r="CN272" s="167"/>
      <c r="CO272" s="167"/>
      <c r="CP272" s="167"/>
      <c r="CQ272" s="167"/>
      <c r="CR272" s="167"/>
      <c r="CS272" s="167"/>
      <c r="CT272" s="167"/>
      <c r="CU272" s="167"/>
      <c r="CV272" s="167"/>
      <c r="CW272" s="167"/>
      <c r="CX272" s="167"/>
      <c r="CY272" s="167"/>
      <c r="CZ272" s="167"/>
      <c r="DA272" s="167"/>
      <c r="DB272" s="167"/>
      <c r="DC272" s="167"/>
      <c r="DD272" s="167"/>
      <c r="DE272" s="167"/>
      <c r="DF272" s="167"/>
      <c r="DG272" s="167"/>
    </row>
    <row r="273" spans="1:111" x14ac:dyDescent="0.2">
      <c r="A273" s="167"/>
      <c r="B273" s="167"/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7"/>
      <c r="AC273" s="167"/>
      <c r="AD273" s="167"/>
      <c r="AE273" s="167"/>
      <c r="AF273" s="167"/>
      <c r="AG273" s="167"/>
      <c r="AH273" s="167"/>
      <c r="AI273" s="167"/>
      <c r="AJ273" s="167"/>
      <c r="AK273" s="167"/>
      <c r="AL273" s="167"/>
      <c r="AM273" s="167"/>
      <c r="AN273" s="167"/>
      <c r="AO273" s="167"/>
      <c r="AP273" s="167"/>
      <c r="AQ273" s="167"/>
      <c r="AR273" s="167"/>
      <c r="AS273" s="167"/>
      <c r="AT273" s="167"/>
      <c r="AU273" s="167"/>
      <c r="AV273" s="167"/>
      <c r="AW273" s="167"/>
      <c r="AX273" s="167"/>
      <c r="AY273" s="167"/>
      <c r="AZ273" s="167"/>
      <c r="BA273" s="167"/>
      <c r="BB273" s="167"/>
      <c r="BC273" s="167"/>
      <c r="BD273" s="167"/>
      <c r="BE273" s="167"/>
      <c r="BF273" s="167"/>
      <c r="BG273" s="167"/>
      <c r="BH273" s="167"/>
      <c r="BI273" s="167"/>
      <c r="BJ273" s="167"/>
      <c r="BK273" s="167"/>
      <c r="BL273" s="167"/>
      <c r="BM273" s="167"/>
      <c r="BN273" s="167"/>
      <c r="BO273" s="167"/>
      <c r="BP273" s="167"/>
      <c r="BQ273" s="167"/>
      <c r="BR273" s="167"/>
      <c r="BS273" s="167"/>
      <c r="BT273" s="167"/>
      <c r="BU273" s="167"/>
      <c r="BV273" s="167"/>
      <c r="BW273" s="167"/>
      <c r="BX273" s="167"/>
      <c r="BY273" s="167"/>
      <c r="BZ273" s="167"/>
      <c r="CA273" s="167"/>
      <c r="CB273" s="167"/>
      <c r="CC273" s="167"/>
      <c r="CD273" s="167"/>
      <c r="CE273" s="167"/>
      <c r="CF273" s="167"/>
      <c r="CG273" s="167"/>
      <c r="CH273" s="167"/>
      <c r="CI273" s="167"/>
      <c r="CJ273" s="167"/>
      <c r="CK273" s="167"/>
      <c r="CL273" s="167"/>
      <c r="CM273" s="167"/>
      <c r="CN273" s="167"/>
      <c r="CO273" s="167"/>
      <c r="CP273" s="167"/>
      <c r="CQ273" s="167"/>
      <c r="CR273" s="167"/>
      <c r="CS273" s="167"/>
      <c r="CT273" s="167"/>
      <c r="CU273" s="167"/>
      <c r="CV273" s="167"/>
      <c r="CW273" s="167"/>
      <c r="CX273" s="167"/>
      <c r="CY273" s="167"/>
      <c r="CZ273" s="167"/>
      <c r="DA273" s="167"/>
      <c r="DB273" s="167"/>
      <c r="DC273" s="167"/>
      <c r="DD273" s="167"/>
      <c r="DE273" s="167"/>
      <c r="DF273" s="167"/>
      <c r="DG273" s="167"/>
    </row>
    <row r="274" spans="1:111" x14ac:dyDescent="0.2">
      <c r="A274" s="167"/>
      <c r="B274" s="167"/>
      <c r="C274" s="167"/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7"/>
      <c r="Z274" s="167"/>
      <c r="AA274" s="167"/>
      <c r="AB274" s="167"/>
      <c r="AC274" s="167"/>
      <c r="AD274" s="167"/>
      <c r="AE274" s="167"/>
      <c r="AF274" s="167"/>
      <c r="AG274" s="167"/>
      <c r="AH274" s="167"/>
      <c r="AI274" s="167"/>
      <c r="AJ274" s="167"/>
      <c r="AK274" s="167"/>
      <c r="AL274" s="167"/>
      <c r="AM274" s="167"/>
      <c r="AN274" s="167"/>
      <c r="AO274" s="167"/>
      <c r="AP274" s="167"/>
      <c r="AQ274" s="167"/>
      <c r="AR274" s="167"/>
      <c r="AS274" s="167"/>
      <c r="AT274" s="167"/>
      <c r="AU274" s="167"/>
      <c r="AV274" s="167"/>
      <c r="AW274" s="167"/>
      <c r="AX274" s="167"/>
      <c r="AY274" s="167"/>
      <c r="AZ274" s="167"/>
      <c r="BA274" s="167"/>
      <c r="BB274" s="167"/>
      <c r="BC274" s="167"/>
      <c r="BD274" s="167"/>
      <c r="BE274" s="167"/>
      <c r="BF274" s="167"/>
      <c r="BG274" s="167"/>
      <c r="BH274" s="167"/>
      <c r="BI274" s="167"/>
      <c r="BJ274" s="167"/>
      <c r="BK274" s="167"/>
      <c r="BL274" s="167"/>
      <c r="BM274" s="167"/>
      <c r="BN274" s="167"/>
      <c r="BO274" s="167"/>
      <c r="BP274" s="167"/>
      <c r="BQ274" s="167"/>
      <c r="BR274" s="167"/>
      <c r="BS274" s="167"/>
      <c r="BT274" s="167"/>
      <c r="BU274" s="167"/>
      <c r="BV274" s="167"/>
      <c r="BW274" s="167"/>
      <c r="BX274" s="167"/>
      <c r="BY274" s="167"/>
      <c r="BZ274" s="167"/>
      <c r="CA274" s="167"/>
      <c r="CB274" s="167"/>
      <c r="CC274" s="167"/>
      <c r="CD274" s="167"/>
      <c r="CE274" s="167"/>
      <c r="CF274" s="167"/>
      <c r="CG274" s="167"/>
      <c r="CH274" s="167"/>
      <c r="CI274" s="167"/>
      <c r="CJ274" s="167"/>
      <c r="CK274" s="167"/>
      <c r="CL274" s="167"/>
      <c r="CM274" s="167"/>
      <c r="CN274" s="167"/>
      <c r="CO274" s="167"/>
      <c r="CP274" s="167"/>
      <c r="CQ274" s="167"/>
      <c r="CR274" s="167"/>
      <c r="CS274" s="167"/>
      <c r="CT274" s="167"/>
      <c r="CU274" s="167"/>
      <c r="CV274" s="167"/>
      <c r="CW274" s="167"/>
      <c r="CX274" s="167"/>
      <c r="CY274" s="167"/>
      <c r="CZ274" s="167"/>
      <c r="DA274" s="167"/>
      <c r="DB274" s="167"/>
      <c r="DC274" s="167"/>
      <c r="DD274" s="167"/>
      <c r="DE274" s="167"/>
      <c r="DF274" s="167"/>
      <c r="DG274" s="167"/>
    </row>
    <row r="275" spans="1:111" x14ac:dyDescent="0.2">
      <c r="A275" s="167"/>
      <c r="B275" s="167"/>
      <c r="C275" s="167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67"/>
      <c r="AG275" s="167"/>
      <c r="AH275" s="167"/>
      <c r="AI275" s="167"/>
      <c r="AJ275" s="167"/>
      <c r="AK275" s="167"/>
      <c r="AL275" s="167"/>
      <c r="AM275" s="167"/>
      <c r="AN275" s="167"/>
      <c r="AO275" s="167"/>
      <c r="AP275" s="167"/>
      <c r="AQ275" s="167"/>
      <c r="AR275" s="167"/>
      <c r="AS275" s="167"/>
      <c r="AT275" s="167"/>
      <c r="AU275" s="167"/>
      <c r="AV275" s="167"/>
      <c r="AW275" s="167"/>
      <c r="AX275" s="167"/>
      <c r="AY275" s="167"/>
      <c r="AZ275" s="167"/>
      <c r="BA275" s="167"/>
      <c r="BB275" s="167"/>
      <c r="BC275" s="167"/>
      <c r="BD275" s="167"/>
      <c r="BE275" s="167"/>
      <c r="BF275" s="167"/>
      <c r="BG275" s="167"/>
      <c r="BH275" s="167"/>
      <c r="BI275" s="167"/>
      <c r="BJ275" s="167"/>
      <c r="BK275" s="167"/>
      <c r="BL275" s="167"/>
      <c r="BM275" s="167"/>
      <c r="BN275" s="167"/>
      <c r="BO275" s="167"/>
      <c r="BP275" s="167"/>
      <c r="BQ275" s="167"/>
      <c r="BR275" s="167"/>
      <c r="BS275" s="167"/>
      <c r="BT275" s="167"/>
      <c r="BU275" s="167"/>
      <c r="BV275" s="167"/>
      <c r="BW275" s="167"/>
      <c r="BX275" s="167"/>
      <c r="BY275" s="167"/>
      <c r="BZ275" s="167"/>
      <c r="CA275" s="167"/>
      <c r="CB275" s="167"/>
      <c r="CC275" s="167"/>
      <c r="CD275" s="167"/>
      <c r="CE275" s="167"/>
      <c r="CF275" s="167"/>
      <c r="CG275" s="167"/>
      <c r="CH275" s="167"/>
      <c r="CI275" s="167"/>
      <c r="CJ275" s="167"/>
      <c r="CK275" s="167"/>
      <c r="CL275" s="167"/>
      <c r="CM275" s="167"/>
      <c r="CN275" s="167"/>
      <c r="CO275" s="167"/>
      <c r="CP275" s="167"/>
      <c r="CQ275" s="167"/>
      <c r="CR275" s="167"/>
      <c r="CS275" s="167"/>
      <c r="CT275" s="167"/>
      <c r="CU275" s="167"/>
      <c r="CV275" s="167"/>
      <c r="CW275" s="167"/>
      <c r="CX275" s="167"/>
      <c r="CY275" s="167"/>
      <c r="CZ275" s="167"/>
      <c r="DA275" s="167"/>
      <c r="DB275" s="167"/>
      <c r="DC275" s="167"/>
      <c r="DD275" s="167"/>
      <c r="DE275" s="167"/>
      <c r="DF275" s="167"/>
      <c r="DG275" s="167"/>
    </row>
    <row r="276" spans="1:111" x14ac:dyDescent="0.2">
      <c r="A276" s="167"/>
      <c r="B276" s="167"/>
      <c r="C276" s="167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7"/>
      <c r="Z276" s="167"/>
      <c r="AA276" s="167"/>
      <c r="AB276" s="167"/>
      <c r="AC276" s="167"/>
      <c r="AD276" s="167"/>
      <c r="AE276" s="167"/>
      <c r="AF276" s="167"/>
      <c r="AG276" s="167"/>
      <c r="AH276" s="167"/>
      <c r="AI276" s="167"/>
      <c r="AJ276" s="167"/>
      <c r="AK276" s="167"/>
      <c r="AL276" s="167"/>
      <c r="AM276" s="167"/>
      <c r="AN276" s="167"/>
      <c r="AO276" s="167"/>
      <c r="AP276" s="167"/>
      <c r="AQ276" s="167"/>
      <c r="AR276" s="167"/>
      <c r="AS276" s="167"/>
      <c r="AT276" s="167"/>
      <c r="AU276" s="167"/>
      <c r="AV276" s="167"/>
      <c r="AW276" s="167"/>
      <c r="AX276" s="167"/>
      <c r="AY276" s="167"/>
      <c r="AZ276" s="167"/>
      <c r="BA276" s="167"/>
      <c r="BB276" s="167"/>
      <c r="BC276" s="167"/>
      <c r="BD276" s="167"/>
      <c r="BE276" s="167"/>
      <c r="BF276" s="167"/>
      <c r="BG276" s="167"/>
      <c r="BH276" s="167"/>
      <c r="BI276" s="167"/>
      <c r="BJ276" s="167"/>
      <c r="BK276" s="167"/>
      <c r="BL276" s="167"/>
      <c r="BM276" s="167"/>
      <c r="BN276" s="167"/>
      <c r="BO276" s="167"/>
      <c r="BP276" s="167"/>
      <c r="BQ276" s="167"/>
      <c r="BR276" s="167"/>
      <c r="BS276" s="167"/>
      <c r="BT276" s="167"/>
      <c r="BU276" s="167"/>
      <c r="BV276" s="167"/>
      <c r="BW276" s="167"/>
      <c r="BX276" s="167"/>
      <c r="BY276" s="167"/>
      <c r="BZ276" s="167"/>
      <c r="CA276" s="167"/>
      <c r="CB276" s="167"/>
      <c r="CC276" s="167"/>
      <c r="CD276" s="167"/>
      <c r="CE276" s="167"/>
      <c r="CF276" s="167"/>
      <c r="CG276" s="167"/>
      <c r="CH276" s="167"/>
      <c r="CI276" s="167"/>
      <c r="CJ276" s="167"/>
      <c r="CK276" s="167"/>
      <c r="CL276" s="167"/>
      <c r="CM276" s="167"/>
      <c r="CN276" s="167"/>
      <c r="CO276" s="167"/>
      <c r="CP276" s="167"/>
      <c r="CQ276" s="167"/>
      <c r="CR276" s="167"/>
      <c r="CS276" s="167"/>
      <c r="CT276" s="167"/>
      <c r="CU276" s="167"/>
      <c r="CV276" s="167"/>
      <c r="CW276" s="167"/>
      <c r="CX276" s="167"/>
      <c r="CY276" s="167"/>
      <c r="CZ276" s="167"/>
      <c r="DA276" s="167"/>
      <c r="DB276" s="167"/>
      <c r="DC276" s="167"/>
      <c r="DD276" s="167"/>
      <c r="DE276" s="167"/>
      <c r="DF276" s="167"/>
      <c r="DG276" s="167"/>
    </row>
    <row r="277" spans="1:111" x14ac:dyDescent="0.2">
      <c r="A277" s="167"/>
      <c r="B277" s="167"/>
      <c r="C277" s="167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7"/>
      <c r="Z277" s="167"/>
      <c r="AA277" s="167"/>
      <c r="AB277" s="167"/>
      <c r="AC277" s="167"/>
      <c r="AD277" s="167"/>
      <c r="AE277" s="167"/>
      <c r="AF277" s="167"/>
      <c r="AG277" s="167"/>
      <c r="AH277" s="167"/>
      <c r="AI277" s="167"/>
      <c r="AJ277" s="167"/>
      <c r="AK277" s="167"/>
      <c r="AL277" s="167"/>
      <c r="AM277" s="167"/>
      <c r="AN277" s="167"/>
      <c r="AO277" s="167"/>
      <c r="AP277" s="167"/>
      <c r="AQ277" s="167"/>
      <c r="AR277" s="167"/>
      <c r="AS277" s="167"/>
      <c r="AT277" s="167"/>
      <c r="AU277" s="167"/>
      <c r="AV277" s="167"/>
      <c r="AW277" s="167"/>
      <c r="AX277" s="167"/>
      <c r="AY277" s="167"/>
      <c r="AZ277" s="167"/>
      <c r="BA277" s="167"/>
      <c r="BB277" s="167"/>
      <c r="BC277" s="167"/>
      <c r="BD277" s="167"/>
      <c r="BE277" s="167"/>
      <c r="BF277" s="167"/>
      <c r="BG277" s="167"/>
      <c r="BH277" s="167"/>
      <c r="BI277" s="167"/>
      <c r="BJ277" s="167"/>
      <c r="BK277" s="167"/>
      <c r="BL277" s="167"/>
      <c r="BM277" s="167"/>
      <c r="BN277" s="167"/>
      <c r="BO277" s="167"/>
      <c r="BP277" s="167"/>
      <c r="BQ277" s="167"/>
      <c r="BR277" s="167"/>
      <c r="BS277" s="167"/>
      <c r="BT277" s="167"/>
      <c r="BU277" s="167"/>
      <c r="BV277" s="167"/>
      <c r="BW277" s="167"/>
      <c r="BX277" s="167"/>
      <c r="BY277" s="167"/>
      <c r="BZ277" s="167"/>
      <c r="CA277" s="167"/>
      <c r="CB277" s="167"/>
      <c r="CC277" s="167"/>
      <c r="CD277" s="167"/>
      <c r="CE277" s="167"/>
      <c r="CF277" s="167"/>
      <c r="CG277" s="167"/>
      <c r="CH277" s="167"/>
      <c r="CI277" s="167"/>
      <c r="CJ277" s="167"/>
      <c r="CK277" s="167"/>
      <c r="CL277" s="167"/>
      <c r="CM277" s="167"/>
      <c r="CN277" s="167"/>
      <c r="CO277" s="167"/>
      <c r="CP277" s="167"/>
      <c r="CQ277" s="167"/>
      <c r="CR277" s="167"/>
      <c r="CS277" s="167"/>
      <c r="CT277" s="167"/>
      <c r="CU277" s="167"/>
      <c r="CV277" s="167"/>
      <c r="CW277" s="167"/>
      <c r="CX277" s="167"/>
      <c r="CY277" s="167"/>
      <c r="CZ277" s="167"/>
      <c r="DA277" s="167"/>
      <c r="DB277" s="167"/>
      <c r="DC277" s="167"/>
      <c r="DD277" s="167"/>
      <c r="DE277" s="167"/>
      <c r="DF277" s="167"/>
      <c r="DG277" s="167"/>
    </row>
    <row r="278" spans="1:111" x14ac:dyDescent="0.2">
      <c r="A278" s="167"/>
      <c r="B278" s="167"/>
      <c r="C278" s="167"/>
      <c r="D278" s="167"/>
      <c r="E278" s="167"/>
      <c r="F278" s="167"/>
      <c r="G278" s="167"/>
      <c r="H278" s="167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7"/>
      <c r="Z278" s="167"/>
      <c r="AA278" s="167"/>
      <c r="AB278" s="167"/>
      <c r="AC278" s="167"/>
      <c r="AD278" s="167"/>
      <c r="AE278" s="167"/>
      <c r="AF278" s="167"/>
      <c r="AG278" s="167"/>
      <c r="AH278" s="167"/>
      <c r="AI278" s="167"/>
      <c r="AJ278" s="167"/>
      <c r="AK278" s="167"/>
      <c r="AL278" s="167"/>
      <c r="AM278" s="167"/>
      <c r="AN278" s="167"/>
      <c r="AO278" s="167"/>
      <c r="AP278" s="167"/>
      <c r="AQ278" s="167"/>
      <c r="AR278" s="167"/>
      <c r="AS278" s="167"/>
      <c r="AT278" s="167"/>
      <c r="AU278" s="167"/>
      <c r="AV278" s="167"/>
      <c r="AW278" s="167"/>
      <c r="AX278" s="167"/>
      <c r="AY278" s="167"/>
      <c r="AZ278" s="167"/>
      <c r="BA278" s="167"/>
      <c r="BB278" s="167"/>
      <c r="BC278" s="167"/>
      <c r="BD278" s="167"/>
      <c r="BE278" s="167"/>
      <c r="BF278" s="167"/>
      <c r="BG278" s="167"/>
      <c r="BH278" s="167"/>
      <c r="BI278" s="167"/>
      <c r="BJ278" s="167"/>
      <c r="BK278" s="167"/>
      <c r="BL278" s="167"/>
      <c r="BM278" s="167"/>
      <c r="BN278" s="167"/>
      <c r="BO278" s="167"/>
      <c r="BP278" s="167"/>
      <c r="BQ278" s="167"/>
      <c r="BR278" s="167"/>
      <c r="BS278" s="167"/>
      <c r="BT278" s="167"/>
      <c r="BU278" s="167"/>
      <c r="BV278" s="167"/>
      <c r="BW278" s="167"/>
      <c r="BX278" s="167"/>
      <c r="BY278" s="167"/>
      <c r="BZ278" s="167"/>
      <c r="CA278" s="167"/>
      <c r="CB278" s="167"/>
      <c r="CC278" s="167"/>
      <c r="CD278" s="167"/>
      <c r="CE278" s="167"/>
      <c r="CF278" s="167"/>
      <c r="CG278" s="167"/>
      <c r="CH278" s="167"/>
      <c r="CI278" s="167"/>
      <c r="CJ278" s="167"/>
      <c r="CK278" s="167"/>
      <c r="CL278" s="167"/>
      <c r="CM278" s="167"/>
      <c r="CN278" s="167"/>
      <c r="CO278" s="167"/>
      <c r="CP278" s="167"/>
      <c r="CQ278" s="167"/>
      <c r="CR278" s="167"/>
      <c r="CS278" s="167"/>
      <c r="CT278" s="167"/>
      <c r="CU278" s="167"/>
      <c r="CV278" s="167"/>
      <c r="CW278" s="167"/>
      <c r="CX278" s="167"/>
      <c r="CY278" s="167"/>
      <c r="CZ278" s="167"/>
      <c r="DA278" s="167"/>
      <c r="DB278" s="167"/>
      <c r="DC278" s="167"/>
      <c r="DD278" s="167"/>
      <c r="DE278" s="167"/>
      <c r="DF278" s="167"/>
      <c r="DG278" s="167"/>
    </row>
    <row r="279" spans="1:111" x14ac:dyDescent="0.2">
      <c r="A279" s="167"/>
      <c r="B279" s="167"/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7"/>
      <c r="Z279" s="167"/>
      <c r="AA279" s="167"/>
      <c r="AB279" s="167"/>
      <c r="AC279" s="167"/>
      <c r="AD279" s="167"/>
      <c r="AE279" s="167"/>
      <c r="AF279" s="167"/>
      <c r="AG279" s="167"/>
      <c r="AH279" s="167"/>
      <c r="AI279" s="167"/>
      <c r="AJ279" s="167"/>
      <c r="AK279" s="167"/>
      <c r="AL279" s="167"/>
      <c r="AM279" s="167"/>
      <c r="AN279" s="167"/>
      <c r="AO279" s="167"/>
      <c r="AP279" s="167"/>
      <c r="AQ279" s="167"/>
      <c r="AR279" s="167"/>
      <c r="AS279" s="167"/>
      <c r="AT279" s="167"/>
      <c r="AU279" s="167"/>
      <c r="AV279" s="167"/>
      <c r="AW279" s="167"/>
      <c r="AX279" s="167"/>
      <c r="AY279" s="167"/>
      <c r="AZ279" s="167"/>
      <c r="BA279" s="167"/>
      <c r="BB279" s="167"/>
      <c r="BC279" s="167"/>
      <c r="BD279" s="167"/>
      <c r="BE279" s="167"/>
      <c r="BF279" s="167"/>
      <c r="BG279" s="167"/>
      <c r="BH279" s="167"/>
      <c r="BI279" s="167"/>
      <c r="BJ279" s="167"/>
      <c r="BK279" s="167"/>
      <c r="BL279" s="167"/>
      <c r="BM279" s="167"/>
      <c r="BN279" s="167"/>
      <c r="BO279" s="167"/>
      <c r="BP279" s="167"/>
      <c r="BQ279" s="167"/>
      <c r="BR279" s="167"/>
      <c r="BS279" s="167"/>
      <c r="BT279" s="167"/>
      <c r="BU279" s="167"/>
      <c r="BV279" s="167"/>
      <c r="BW279" s="167"/>
      <c r="BX279" s="167"/>
      <c r="BY279" s="167"/>
      <c r="BZ279" s="167"/>
      <c r="CA279" s="167"/>
      <c r="CB279" s="167"/>
      <c r="CC279" s="167"/>
      <c r="CD279" s="167"/>
      <c r="CE279" s="167"/>
      <c r="CF279" s="167"/>
      <c r="CG279" s="167"/>
      <c r="CH279" s="167"/>
      <c r="CI279" s="167"/>
      <c r="CJ279" s="167"/>
      <c r="CK279" s="167"/>
      <c r="CL279" s="167"/>
      <c r="CM279" s="167"/>
      <c r="CN279" s="167"/>
      <c r="CO279" s="167"/>
      <c r="CP279" s="167"/>
      <c r="CQ279" s="167"/>
      <c r="CR279" s="167"/>
      <c r="CS279" s="167"/>
      <c r="CT279" s="167"/>
      <c r="CU279" s="167"/>
      <c r="CV279" s="167"/>
      <c r="CW279" s="167"/>
      <c r="CX279" s="167"/>
      <c r="CY279" s="167"/>
      <c r="CZ279" s="167"/>
      <c r="DA279" s="167"/>
      <c r="DB279" s="167"/>
      <c r="DC279" s="167"/>
      <c r="DD279" s="167"/>
      <c r="DE279" s="167"/>
      <c r="DF279" s="167"/>
      <c r="DG279" s="167"/>
    </row>
    <row r="280" spans="1:111" x14ac:dyDescent="0.2">
      <c r="A280" s="167"/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  <c r="AC280" s="167"/>
      <c r="AD280" s="167"/>
      <c r="AE280" s="167"/>
      <c r="AF280" s="167"/>
      <c r="AG280" s="167"/>
      <c r="AH280" s="167"/>
      <c r="AI280" s="167"/>
      <c r="AJ280" s="167"/>
      <c r="AK280" s="167"/>
      <c r="AL280" s="167"/>
      <c r="AM280" s="167"/>
      <c r="AN280" s="167"/>
      <c r="AO280" s="167"/>
      <c r="AP280" s="167"/>
      <c r="AQ280" s="167"/>
      <c r="AR280" s="167"/>
      <c r="AS280" s="167"/>
      <c r="AT280" s="167"/>
      <c r="AU280" s="167"/>
      <c r="AV280" s="167"/>
      <c r="AW280" s="167"/>
      <c r="AX280" s="167"/>
      <c r="AY280" s="167"/>
      <c r="AZ280" s="167"/>
      <c r="BA280" s="167"/>
      <c r="BB280" s="167"/>
      <c r="BC280" s="167"/>
      <c r="BD280" s="167"/>
      <c r="BE280" s="167"/>
      <c r="BF280" s="167"/>
      <c r="BG280" s="167"/>
      <c r="BH280" s="167"/>
      <c r="BI280" s="167"/>
      <c r="BJ280" s="167"/>
      <c r="BK280" s="167"/>
      <c r="BL280" s="167"/>
      <c r="BM280" s="167"/>
      <c r="BN280" s="167"/>
      <c r="BO280" s="167"/>
      <c r="BP280" s="167"/>
      <c r="BQ280" s="167"/>
      <c r="BR280" s="167"/>
      <c r="BS280" s="167"/>
      <c r="BT280" s="167"/>
      <c r="BU280" s="167"/>
      <c r="BV280" s="167"/>
      <c r="BW280" s="167"/>
      <c r="BX280" s="167"/>
      <c r="BY280" s="167"/>
      <c r="BZ280" s="167"/>
      <c r="CA280" s="167"/>
      <c r="CB280" s="167"/>
      <c r="CC280" s="167"/>
      <c r="CD280" s="167"/>
      <c r="CE280" s="167"/>
      <c r="CF280" s="167"/>
      <c r="CG280" s="167"/>
      <c r="CH280" s="167"/>
      <c r="CI280" s="167"/>
      <c r="CJ280" s="167"/>
      <c r="CK280" s="167"/>
      <c r="CL280" s="167"/>
      <c r="CM280" s="167"/>
      <c r="CN280" s="167"/>
      <c r="CO280" s="167"/>
      <c r="CP280" s="167"/>
      <c r="CQ280" s="167"/>
      <c r="CR280" s="167"/>
      <c r="CS280" s="167"/>
      <c r="CT280" s="167"/>
      <c r="CU280" s="167"/>
      <c r="CV280" s="167"/>
      <c r="CW280" s="167"/>
      <c r="CX280" s="167"/>
      <c r="CY280" s="167"/>
      <c r="CZ280" s="167"/>
      <c r="DA280" s="167"/>
      <c r="DB280" s="167"/>
      <c r="DC280" s="167"/>
      <c r="DD280" s="167"/>
      <c r="DE280" s="167"/>
      <c r="DF280" s="167"/>
      <c r="DG280" s="167"/>
    </row>
    <row r="281" spans="1:111" x14ac:dyDescent="0.2">
      <c r="A281" s="167"/>
      <c r="B281" s="167"/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7"/>
      <c r="AC281" s="167"/>
      <c r="AD281" s="167"/>
      <c r="AE281" s="167"/>
      <c r="AF281" s="167"/>
      <c r="AG281" s="167"/>
      <c r="AH281" s="167"/>
      <c r="AI281" s="167"/>
      <c r="AJ281" s="167"/>
      <c r="AK281" s="167"/>
      <c r="AL281" s="167"/>
      <c r="AM281" s="167"/>
      <c r="AN281" s="167"/>
      <c r="AO281" s="167"/>
      <c r="AP281" s="167"/>
      <c r="AQ281" s="167"/>
      <c r="AR281" s="167"/>
      <c r="AS281" s="167"/>
      <c r="AT281" s="167"/>
      <c r="AU281" s="167"/>
      <c r="AV281" s="167"/>
      <c r="AW281" s="167"/>
      <c r="AX281" s="167"/>
      <c r="AY281" s="167"/>
      <c r="AZ281" s="167"/>
      <c r="BA281" s="167"/>
      <c r="BB281" s="167"/>
      <c r="BC281" s="167"/>
      <c r="BD281" s="167"/>
      <c r="BE281" s="167"/>
      <c r="BF281" s="167"/>
      <c r="BG281" s="167"/>
      <c r="BH281" s="167"/>
      <c r="BI281" s="167"/>
      <c r="BJ281" s="167"/>
      <c r="BK281" s="167"/>
      <c r="BL281" s="167"/>
      <c r="BM281" s="167"/>
      <c r="BN281" s="167"/>
      <c r="BO281" s="167"/>
      <c r="BP281" s="167"/>
      <c r="BQ281" s="167"/>
      <c r="BR281" s="167"/>
      <c r="BS281" s="167"/>
      <c r="BT281" s="167"/>
      <c r="BU281" s="167"/>
      <c r="BV281" s="167"/>
      <c r="BW281" s="167"/>
      <c r="BX281" s="167"/>
      <c r="BY281" s="167"/>
      <c r="BZ281" s="167"/>
      <c r="CA281" s="167"/>
      <c r="CB281" s="167"/>
      <c r="CC281" s="167"/>
      <c r="CD281" s="167"/>
      <c r="CE281" s="167"/>
      <c r="CF281" s="167"/>
      <c r="CG281" s="167"/>
      <c r="CH281" s="167"/>
      <c r="CI281" s="167"/>
      <c r="CJ281" s="167"/>
      <c r="CK281" s="167"/>
      <c r="CL281" s="167"/>
      <c r="CM281" s="167"/>
      <c r="CN281" s="167"/>
      <c r="CO281" s="167"/>
      <c r="CP281" s="167"/>
      <c r="CQ281" s="167"/>
      <c r="CR281" s="167"/>
      <c r="CS281" s="167"/>
      <c r="CT281" s="167"/>
      <c r="CU281" s="167"/>
      <c r="CV281" s="167"/>
      <c r="CW281" s="167"/>
      <c r="CX281" s="167"/>
      <c r="CY281" s="167"/>
      <c r="CZ281" s="167"/>
      <c r="DA281" s="167"/>
      <c r="DB281" s="167"/>
      <c r="DC281" s="167"/>
      <c r="DD281" s="167"/>
      <c r="DE281" s="167"/>
      <c r="DF281" s="167"/>
      <c r="DG281" s="167"/>
    </row>
    <row r="282" spans="1:111" x14ac:dyDescent="0.2">
      <c r="A282" s="167"/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7"/>
      <c r="Z282" s="167"/>
      <c r="AA282" s="167"/>
      <c r="AB282" s="167"/>
      <c r="AC282" s="167"/>
      <c r="AD282" s="167"/>
      <c r="AE282" s="167"/>
      <c r="AF282" s="167"/>
      <c r="AG282" s="167"/>
      <c r="AH282" s="167"/>
      <c r="AI282" s="167"/>
      <c r="AJ282" s="167"/>
      <c r="AK282" s="167"/>
      <c r="AL282" s="167"/>
      <c r="AM282" s="167"/>
      <c r="AN282" s="167"/>
      <c r="AO282" s="167"/>
      <c r="AP282" s="167"/>
      <c r="AQ282" s="167"/>
      <c r="AR282" s="167"/>
      <c r="AS282" s="167"/>
      <c r="AT282" s="167"/>
      <c r="AU282" s="167"/>
      <c r="AV282" s="167"/>
      <c r="AW282" s="167"/>
      <c r="AX282" s="167"/>
      <c r="AY282" s="167"/>
      <c r="AZ282" s="167"/>
      <c r="BA282" s="167"/>
      <c r="BB282" s="167"/>
      <c r="BC282" s="167"/>
      <c r="BD282" s="167"/>
      <c r="BE282" s="167"/>
      <c r="BF282" s="167"/>
      <c r="BG282" s="167"/>
      <c r="BH282" s="167"/>
      <c r="BI282" s="167"/>
      <c r="BJ282" s="167"/>
      <c r="BK282" s="167"/>
      <c r="BL282" s="167"/>
      <c r="BM282" s="167"/>
      <c r="BN282" s="167"/>
      <c r="BO282" s="167"/>
      <c r="BP282" s="167"/>
      <c r="BQ282" s="167"/>
      <c r="BR282" s="167"/>
      <c r="BS282" s="167"/>
      <c r="BT282" s="167"/>
      <c r="BU282" s="167"/>
      <c r="BV282" s="167"/>
      <c r="BW282" s="167"/>
      <c r="BX282" s="167"/>
      <c r="BY282" s="167"/>
      <c r="BZ282" s="167"/>
      <c r="CA282" s="167"/>
      <c r="CB282" s="167"/>
      <c r="CC282" s="167"/>
      <c r="CD282" s="167"/>
      <c r="CE282" s="167"/>
      <c r="CF282" s="167"/>
      <c r="CG282" s="167"/>
      <c r="CH282" s="167"/>
      <c r="CI282" s="167"/>
      <c r="CJ282" s="167"/>
      <c r="CK282" s="167"/>
      <c r="CL282" s="167"/>
      <c r="CM282" s="167"/>
      <c r="CN282" s="167"/>
      <c r="CO282" s="167"/>
      <c r="CP282" s="167"/>
      <c r="CQ282" s="167"/>
      <c r="CR282" s="167"/>
      <c r="CS282" s="167"/>
      <c r="CT282" s="167"/>
      <c r="CU282" s="167"/>
      <c r="CV282" s="167"/>
      <c r="CW282" s="167"/>
      <c r="CX282" s="167"/>
      <c r="CY282" s="167"/>
      <c r="CZ282" s="167"/>
      <c r="DA282" s="167"/>
      <c r="DB282" s="167"/>
      <c r="DC282" s="167"/>
      <c r="DD282" s="167"/>
      <c r="DE282" s="167"/>
      <c r="DF282" s="167"/>
      <c r="DG282" s="167"/>
    </row>
    <row r="283" spans="1:111" x14ac:dyDescent="0.2">
      <c r="A283" s="167"/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  <c r="AC283" s="167"/>
      <c r="AD283" s="167"/>
      <c r="AE283" s="167"/>
      <c r="AF283" s="167"/>
      <c r="AG283" s="167"/>
      <c r="AH283" s="167"/>
      <c r="AI283" s="167"/>
      <c r="AJ283" s="167"/>
      <c r="AK283" s="167"/>
      <c r="AL283" s="167"/>
      <c r="AM283" s="167"/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7"/>
      <c r="BR283" s="167"/>
      <c r="BS283" s="167"/>
      <c r="BT283" s="167"/>
      <c r="BU283" s="167"/>
      <c r="BV283" s="167"/>
      <c r="BW283" s="167"/>
      <c r="BX283" s="167"/>
      <c r="BY283" s="167"/>
      <c r="BZ283" s="167"/>
      <c r="CA283" s="167"/>
      <c r="CB283" s="167"/>
      <c r="CC283" s="167"/>
      <c r="CD283" s="167"/>
      <c r="CE283" s="167"/>
      <c r="CF283" s="167"/>
      <c r="CG283" s="167"/>
      <c r="CH283" s="167"/>
      <c r="CI283" s="167"/>
      <c r="CJ283" s="167"/>
      <c r="CK283" s="167"/>
      <c r="CL283" s="167"/>
      <c r="CM283" s="167"/>
      <c r="CN283" s="167"/>
      <c r="CO283" s="167"/>
      <c r="CP283" s="167"/>
      <c r="CQ283" s="167"/>
      <c r="CR283" s="167"/>
      <c r="CS283" s="167"/>
      <c r="CT283" s="167"/>
      <c r="CU283" s="167"/>
      <c r="CV283" s="167"/>
      <c r="CW283" s="167"/>
      <c r="CX283" s="167"/>
      <c r="CY283" s="167"/>
      <c r="CZ283" s="167"/>
      <c r="DA283" s="167"/>
      <c r="DB283" s="167"/>
      <c r="DC283" s="167"/>
      <c r="DD283" s="167"/>
      <c r="DE283" s="167"/>
      <c r="DF283" s="167"/>
      <c r="DG283" s="167"/>
    </row>
    <row r="284" spans="1:111" x14ac:dyDescent="0.2">
      <c r="A284" s="167"/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7"/>
      <c r="Z284" s="167"/>
      <c r="AA284" s="167"/>
      <c r="AB284" s="167"/>
      <c r="AC284" s="167"/>
      <c r="AD284" s="167"/>
      <c r="AE284" s="167"/>
      <c r="AF284" s="167"/>
      <c r="AG284" s="167"/>
      <c r="AH284" s="167"/>
      <c r="AI284" s="167"/>
      <c r="AJ284" s="167"/>
      <c r="AK284" s="167"/>
      <c r="AL284" s="167"/>
      <c r="AM284" s="167"/>
      <c r="AN284" s="167"/>
      <c r="AO284" s="167"/>
      <c r="AP284" s="167"/>
      <c r="AQ284" s="167"/>
      <c r="AR284" s="167"/>
      <c r="AS284" s="167"/>
      <c r="AT284" s="167"/>
      <c r="AU284" s="167"/>
      <c r="AV284" s="167"/>
      <c r="AW284" s="167"/>
      <c r="AX284" s="167"/>
      <c r="AY284" s="167"/>
      <c r="AZ284" s="167"/>
      <c r="BA284" s="167"/>
      <c r="BB284" s="167"/>
      <c r="BC284" s="167"/>
      <c r="BD284" s="167"/>
      <c r="BE284" s="167"/>
      <c r="BF284" s="167"/>
      <c r="BG284" s="167"/>
      <c r="BH284" s="167"/>
      <c r="BI284" s="167"/>
      <c r="BJ284" s="167"/>
      <c r="BK284" s="167"/>
      <c r="BL284" s="167"/>
      <c r="BM284" s="167"/>
      <c r="BN284" s="167"/>
      <c r="BO284" s="167"/>
      <c r="BP284" s="167"/>
      <c r="BQ284" s="167"/>
      <c r="BR284" s="167"/>
      <c r="BS284" s="167"/>
      <c r="BT284" s="167"/>
      <c r="BU284" s="167"/>
      <c r="BV284" s="167"/>
      <c r="BW284" s="167"/>
      <c r="BX284" s="167"/>
      <c r="BY284" s="167"/>
      <c r="BZ284" s="167"/>
      <c r="CA284" s="167"/>
      <c r="CB284" s="167"/>
      <c r="CC284" s="167"/>
      <c r="CD284" s="167"/>
      <c r="CE284" s="167"/>
      <c r="CF284" s="167"/>
      <c r="CG284" s="167"/>
      <c r="CH284" s="167"/>
      <c r="CI284" s="167"/>
      <c r="CJ284" s="167"/>
      <c r="CK284" s="167"/>
      <c r="CL284" s="167"/>
      <c r="CM284" s="167"/>
      <c r="CN284" s="167"/>
      <c r="CO284" s="167"/>
      <c r="CP284" s="167"/>
      <c r="CQ284" s="167"/>
      <c r="CR284" s="167"/>
      <c r="CS284" s="167"/>
      <c r="CT284" s="167"/>
      <c r="CU284" s="167"/>
      <c r="CV284" s="167"/>
      <c r="CW284" s="167"/>
      <c r="CX284" s="167"/>
      <c r="CY284" s="167"/>
      <c r="CZ284" s="167"/>
      <c r="DA284" s="167"/>
      <c r="DB284" s="167"/>
      <c r="DC284" s="167"/>
      <c r="DD284" s="167"/>
      <c r="DE284" s="167"/>
      <c r="DF284" s="167"/>
      <c r="DG284" s="167"/>
    </row>
    <row r="285" spans="1:111" x14ac:dyDescent="0.2">
      <c r="A285" s="167"/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7"/>
      <c r="Z285" s="167"/>
      <c r="AA285" s="167"/>
      <c r="AB285" s="167"/>
      <c r="AC285" s="167"/>
      <c r="AD285" s="167"/>
      <c r="AE285" s="167"/>
      <c r="AF285" s="167"/>
      <c r="AG285" s="167"/>
      <c r="AH285" s="167"/>
      <c r="AI285" s="167"/>
      <c r="AJ285" s="167"/>
      <c r="AK285" s="167"/>
      <c r="AL285" s="167"/>
      <c r="AM285" s="167"/>
      <c r="AN285" s="167"/>
      <c r="AO285" s="167"/>
      <c r="AP285" s="167"/>
      <c r="AQ285" s="167"/>
      <c r="AR285" s="167"/>
      <c r="AS285" s="167"/>
      <c r="AT285" s="167"/>
      <c r="AU285" s="167"/>
      <c r="AV285" s="167"/>
      <c r="AW285" s="167"/>
      <c r="AX285" s="167"/>
      <c r="AY285" s="167"/>
      <c r="AZ285" s="167"/>
      <c r="BA285" s="167"/>
      <c r="BB285" s="167"/>
      <c r="BC285" s="167"/>
      <c r="BD285" s="167"/>
      <c r="BE285" s="167"/>
      <c r="BF285" s="167"/>
      <c r="BG285" s="167"/>
      <c r="BH285" s="167"/>
      <c r="BI285" s="167"/>
      <c r="BJ285" s="167"/>
      <c r="BK285" s="167"/>
      <c r="BL285" s="167"/>
      <c r="BM285" s="167"/>
      <c r="BN285" s="167"/>
      <c r="BO285" s="167"/>
      <c r="BP285" s="167"/>
      <c r="BQ285" s="167"/>
      <c r="BR285" s="167"/>
      <c r="BS285" s="167"/>
      <c r="BT285" s="167"/>
      <c r="BU285" s="167"/>
      <c r="BV285" s="167"/>
      <c r="BW285" s="167"/>
      <c r="BX285" s="167"/>
      <c r="BY285" s="167"/>
      <c r="BZ285" s="167"/>
      <c r="CA285" s="167"/>
      <c r="CB285" s="167"/>
      <c r="CC285" s="167"/>
      <c r="CD285" s="167"/>
      <c r="CE285" s="167"/>
      <c r="CF285" s="167"/>
      <c r="CG285" s="167"/>
      <c r="CH285" s="167"/>
      <c r="CI285" s="167"/>
      <c r="CJ285" s="167"/>
      <c r="CK285" s="167"/>
      <c r="CL285" s="167"/>
      <c r="CM285" s="167"/>
      <c r="CN285" s="167"/>
      <c r="CO285" s="167"/>
      <c r="CP285" s="167"/>
      <c r="CQ285" s="167"/>
      <c r="CR285" s="167"/>
      <c r="CS285" s="167"/>
      <c r="CT285" s="167"/>
      <c r="CU285" s="167"/>
      <c r="CV285" s="167"/>
      <c r="CW285" s="167"/>
      <c r="CX285" s="167"/>
      <c r="CY285" s="167"/>
      <c r="CZ285" s="167"/>
      <c r="DA285" s="167"/>
      <c r="DB285" s="167"/>
      <c r="DC285" s="167"/>
      <c r="DD285" s="167"/>
      <c r="DE285" s="167"/>
      <c r="DF285" s="167"/>
      <c r="DG285" s="167"/>
    </row>
    <row r="286" spans="1:111" x14ac:dyDescent="0.2">
      <c r="A286" s="167"/>
      <c r="B286" s="167"/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7"/>
      <c r="AA286" s="167"/>
      <c r="AB286" s="167"/>
      <c r="AC286" s="167"/>
      <c r="AD286" s="167"/>
      <c r="AE286" s="167"/>
      <c r="AF286" s="167"/>
      <c r="AG286" s="167"/>
      <c r="AH286" s="167"/>
      <c r="AI286" s="167"/>
      <c r="AJ286" s="167"/>
      <c r="AK286" s="167"/>
      <c r="AL286" s="167"/>
      <c r="AM286" s="167"/>
      <c r="AN286" s="167"/>
      <c r="AO286" s="167"/>
      <c r="AP286" s="167"/>
      <c r="AQ286" s="167"/>
      <c r="AR286" s="167"/>
      <c r="AS286" s="167"/>
      <c r="AT286" s="167"/>
      <c r="AU286" s="167"/>
      <c r="AV286" s="167"/>
      <c r="AW286" s="167"/>
      <c r="AX286" s="167"/>
      <c r="AY286" s="167"/>
      <c r="AZ286" s="167"/>
      <c r="BA286" s="167"/>
      <c r="BB286" s="167"/>
      <c r="BC286" s="167"/>
      <c r="BD286" s="167"/>
      <c r="BE286" s="167"/>
      <c r="BF286" s="167"/>
      <c r="BG286" s="167"/>
      <c r="BH286" s="167"/>
      <c r="BI286" s="167"/>
      <c r="BJ286" s="167"/>
      <c r="BK286" s="167"/>
      <c r="BL286" s="167"/>
      <c r="BM286" s="167"/>
      <c r="BN286" s="167"/>
      <c r="BO286" s="167"/>
      <c r="BP286" s="167"/>
      <c r="BQ286" s="167"/>
      <c r="BR286" s="167"/>
      <c r="BS286" s="167"/>
      <c r="BT286" s="167"/>
      <c r="BU286" s="167"/>
      <c r="BV286" s="167"/>
      <c r="BW286" s="167"/>
      <c r="BX286" s="167"/>
      <c r="BY286" s="167"/>
      <c r="BZ286" s="167"/>
      <c r="CA286" s="167"/>
      <c r="CB286" s="167"/>
      <c r="CC286" s="167"/>
      <c r="CD286" s="167"/>
      <c r="CE286" s="167"/>
      <c r="CF286" s="167"/>
      <c r="CG286" s="167"/>
      <c r="CH286" s="167"/>
      <c r="CI286" s="167"/>
      <c r="CJ286" s="167"/>
      <c r="CK286" s="167"/>
      <c r="CL286" s="167"/>
      <c r="CM286" s="167"/>
      <c r="CN286" s="167"/>
      <c r="CO286" s="167"/>
      <c r="CP286" s="167"/>
      <c r="CQ286" s="167"/>
      <c r="CR286" s="167"/>
      <c r="CS286" s="167"/>
      <c r="CT286" s="167"/>
      <c r="CU286" s="167"/>
      <c r="CV286" s="167"/>
      <c r="CW286" s="167"/>
      <c r="CX286" s="167"/>
      <c r="CY286" s="167"/>
      <c r="CZ286" s="167"/>
      <c r="DA286" s="167"/>
      <c r="DB286" s="167"/>
      <c r="DC286" s="167"/>
      <c r="DD286" s="167"/>
      <c r="DE286" s="167"/>
      <c r="DF286" s="167"/>
      <c r="DG286" s="167"/>
    </row>
    <row r="287" spans="1:111" x14ac:dyDescent="0.2">
      <c r="A287" s="167"/>
      <c r="B287" s="167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7"/>
      <c r="Y287" s="167"/>
      <c r="Z287" s="167"/>
      <c r="AA287" s="167"/>
      <c r="AB287" s="167"/>
      <c r="AC287" s="167"/>
      <c r="AD287" s="167"/>
      <c r="AE287" s="167"/>
      <c r="AF287" s="167"/>
      <c r="AG287" s="167"/>
      <c r="AH287" s="167"/>
      <c r="AI287" s="167"/>
      <c r="AJ287" s="167"/>
      <c r="AK287" s="167"/>
      <c r="AL287" s="167"/>
      <c r="AM287" s="167"/>
      <c r="AN287" s="167"/>
      <c r="AO287" s="167"/>
      <c r="AP287" s="167"/>
      <c r="AQ287" s="167"/>
      <c r="AR287" s="167"/>
      <c r="AS287" s="167"/>
      <c r="AT287" s="167"/>
      <c r="AU287" s="167"/>
      <c r="AV287" s="167"/>
      <c r="AW287" s="167"/>
      <c r="AX287" s="167"/>
      <c r="AY287" s="167"/>
      <c r="AZ287" s="167"/>
      <c r="BA287" s="167"/>
      <c r="BB287" s="167"/>
      <c r="BC287" s="167"/>
      <c r="BD287" s="167"/>
      <c r="BE287" s="167"/>
      <c r="BF287" s="167"/>
      <c r="BG287" s="167"/>
      <c r="BH287" s="167"/>
      <c r="BI287" s="167"/>
      <c r="BJ287" s="167"/>
      <c r="BK287" s="167"/>
      <c r="BL287" s="167"/>
      <c r="BM287" s="167"/>
      <c r="BN287" s="167"/>
      <c r="BO287" s="167"/>
      <c r="BP287" s="167"/>
      <c r="BQ287" s="167"/>
      <c r="BR287" s="167"/>
      <c r="BS287" s="167"/>
      <c r="BT287" s="167"/>
      <c r="BU287" s="167"/>
      <c r="BV287" s="167"/>
      <c r="BW287" s="167"/>
      <c r="BX287" s="167"/>
      <c r="BY287" s="167"/>
      <c r="BZ287" s="167"/>
      <c r="CA287" s="167"/>
      <c r="CB287" s="167"/>
      <c r="CC287" s="167"/>
      <c r="CD287" s="167"/>
      <c r="CE287" s="167"/>
      <c r="CF287" s="167"/>
      <c r="CG287" s="167"/>
      <c r="CH287" s="167"/>
      <c r="CI287" s="167"/>
      <c r="CJ287" s="167"/>
      <c r="CK287" s="167"/>
      <c r="CL287" s="167"/>
      <c r="CM287" s="167"/>
      <c r="CN287" s="167"/>
      <c r="CO287" s="167"/>
      <c r="CP287" s="167"/>
      <c r="CQ287" s="167"/>
      <c r="CR287" s="167"/>
      <c r="CS287" s="167"/>
      <c r="CT287" s="167"/>
      <c r="CU287" s="167"/>
      <c r="CV287" s="167"/>
      <c r="CW287" s="167"/>
      <c r="CX287" s="167"/>
      <c r="CY287" s="167"/>
      <c r="CZ287" s="167"/>
      <c r="DA287" s="167"/>
      <c r="DB287" s="167"/>
      <c r="DC287" s="167"/>
      <c r="DD287" s="167"/>
      <c r="DE287" s="167"/>
      <c r="DF287" s="167"/>
      <c r="DG287" s="167"/>
    </row>
    <row r="288" spans="1:111" x14ac:dyDescent="0.2">
      <c r="A288" s="167"/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7"/>
      <c r="AE288" s="167"/>
      <c r="AF288" s="167"/>
      <c r="AG288" s="167"/>
      <c r="AH288" s="167"/>
      <c r="AI288" s="167"/>
      <c r="AJ288" s="167"/>
      <c r="AK288" s="167"/>
      <c r="AL288" s="167"/>
      <c r="AM288" s="167"/>
      <c r="AN288" s="167"/>
      <c r="AO288" s="167"/>
      <c r="AP288" s="167"/>
      <c r="AQ288" s="167"/>
      <c r="AR288" s="167"/>
      <c r="AS288" s="167"/>
      <c r="AT288" s="167"/>
      <c r="AU288" s="167"/>
      <c r="AV288" s="167"/>
      <c r="AW288" s="167"/>
      <c r="AX288" s="167"/>
      <c r="AY288" s="167"/>
      <c r="AZ288" s="167"/>
      <c r="BA288" s="167"/>
      <c r="BB288" s="167"/>
      <c r="BC288" s="167"/>
      <c r="BD288" s="167"/>
      <c r="BE288" s="167"/>
      <c r="BF288" s="167"/>
      <c r="BG288" s="167"/>
      <c r="BH288" s="167"/>
      <c r="BI288" s="167"/>
      <c r="BJ288" s="167"/>
      <c r="BK288" s="167"/>
      <c r="BL288" s="167"/>
      <c r="BM288" s="167"/>
      <c r="BN288" s="167"/>
      <c r="BO288" s="167"/>
      <c r="BP288" s="167"/>
      <c r="BQ288" s="167"/>
      <c r="BR288" s="167"/>
      <c r="BS288" s="167"/>
      <c r="BT288" s="167"/>
      <c r="BU288" s="167"/>
      <c r="BV288" s="167"/>
      <c r="BW288" s="167"/>
      <c r="BX288" s="167"/>
      <c r="BY288" s="167"/>
      <c r="BZ288" s="167"/>
      <c r="CA288" s="167"/>
      <c r="CB288" s="167"/>
      <c r="CC288" s="167"/>
      <c r="CD288" s="167"/>
      <c r="CE288" s="167"/>
      <c r="CF288" s="167"/>
      <c r="CG288" s="167"/>
      <c r="CH288" s="167"/>
      <c r="CI288" s="167"/>
      <c r="CJ288" s="167"/>
      <c r="CK288" s="167"/>
      <c r="CL288" s="167"/>
      <c r="CM288" s="167"/>
      <c r="CN288" s="167"/>
      <c r="CO288" s="167"/>
      <c r="CP288" s="167"/>
      <c r="CQ288" s="167"/>
      <c r="CR288" s="167"/>
      <c r="CS288" s="167"/>
      <c r="CT288" s="167"/>
      <c r="CU288" s="167"/>
      <c r="CV288" s="167"/>
      <c r="CW288" s="167"/>
      <c r="CX288" s="167"/>
      <c r="CY288" s="167"/>
      <c r="CZ288" s="167"/>
      <c r="DA288" s="167"/>
      <c r="DB288" s="167"/>
      <c r="DC288" s="167"/>
      <c r="DD288" s="167"/>
      <c r="DE288" s="167"/>
      <c r="DF288" s="167"/>
      <c r="DG288" s="167"/>
    </row>
    <row r="289" spans="1:111" x14ac:dyDescent="0.2">
      <c r="A289" s="167"/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7"/>
      <c r="Z289" s="167"/>
      <c r="AA289" s="167"/>
      <c r="AB289" s="167"/>
      <c r="AC289" s="167"/>
      <c r="AD289" s="167"/>
      <c r="AE289" s="167"/>
      <c r="AF289" s="167"/>
      <c r="AG289" s="167"/>
      <c r="AH289" s="167"/>
      <c r="AI289" s="167"/>
      <c r="AJ289" s="167"/>
      <c r="AK289" s="167"/>
      <c r="AL289" s="167"/>
      <c r="AM289" s="167"/>
      <c r="AN289" s="167"/>
      <c r="AO289" s="167"/>
      <c r="AP289" s="167"/>
      <c r="AQ289" s="167"/>
      <c r="AR289" s="167"/>
      <c r="AS289" s="167"/>
      <c r="AT289" s="167"/>
      <c r="AU289" s="167"/>
      <c r="AV289" s="167"/>
      <c r="AW289" s="167"/>
      <c r="AX289" s="167"/>
      <c r="AY289" s="167"/>
      <c r="AZ289" s="167"/>
      <c r="BA289" s="167"/>
      <c r="BB289" s="167"/>
      <c r="BC289" s="167"/>
      <c r="BD289" s="167"/>
      <c r="BE289" s="167"/>
      <c r="BF289" s="167"/>
      <c r="BG289" s="167"/>
      <c r="BH289" s="167"/>
      <c r="BI289" s="167"/>
      <c r="BJ289" s="167"/>
      <c r="BK289" s="167"/>
      <c r="BL289" s="167"/>
      <c r="BM289" s="167"/>
      <c r="BN289" s="167"/>
      <c r="BO289" s="167"/>
      <c r="BP289" s="167"/>
      <c r="BQ289" s="167"/>
      <c r="BR289" s="167"/>
      <c r="BS289" s="167"/>
      <c r="BT289" s="167"/>
      <c r="BU289" s="167"/>
      <c r="BV289" s="167"/>
      <c r="BW289" s="167"/>
      <c r="BX289" s="167"/>
      <c r="BY289" s="167"/>
      <c r="BZ289" s="167"/>
      <c r="CA289" s="167"/>
      <c r="CB289" s="167"/>
      <c r="CC289" s="167"/>
      <c r="CD289" s="167"/>
      <c r="CE289" s="167"/>
      <c r="CF289" s="167"/>
      <c r="CG289" s="167"/>
      <c r="CH289" s="167"/>
      <c r="CI289" s="167"/>
      <c r="CJ289" s="167"/>
      <c r="CK289" s="167"/>
      <c r="CL289" s="167"/>
      <c r="CM289" s="167"/>
      <c r="CN289" s="167"/>
      <c r="CO289" s="167"/>
      <c r="CP289" s="167"/>
      <c r="CQ289" s="167"/>
      <c r="CR289" s="167"/>
      <c r="CS289" s="167"/>
      <c r="CT289" s="167"/>
      <c r="CU289" s="167"/>
      <c r="CV289" s="167"/>
      <c r="CW289" s="167"/>
      <c r="CX289" s="167"/>
      <c r="CY289" s="167"/>
      <c r="CZ289" s="167"/>
      <c r="DA289" s="167"/>
      <c r="DB289" s="167"/>
      <c r="DC289" s="167"/>
      <c r="DD289" s="167"/>
      <c r="DE289" s="167"/>
      <c r="DF289" s="167"/>
      <c r="DG289" s="167"/>
    </row>
    <row r="290" spans="1:111" x14ac:dyDescent="0.2">
      <c r="A290" s="167"/>
      <c r="B290" s="167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7"/>
      <c r="AK290" s="167"/>
      <c r="AL290" s="167"/>
      <c r="AM290" s="167"/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7"/>
      <c r="BR290" s="167"/>
      <c r="BS290" s="167"/>
      <c r="BT290" s="167"/>
      <c r="BU290" s="167"/>
      <c r="BV290" s="167"/>
      <c r="BW290" s="167"/>
      <c r="BX290" s="167"/>
      <c r="BY290" s="167"/>
      <c r="BZ290" s="167"/>
      <c r="CA290" s="167"/>
      <c r="CB290" s="167"/>
      <c r="CC290" s="167"/>
      <c r="CD290" s="167"/>
      <c r="CE290" s="167"/>
      <c r="CF290" s="167"/>
      <c r="CG290" s="167"/>
      <c r="CH290" s="167"/>
      <c r="CI290" s="167"/>
      <c r="CJ290" s="167"/>
      <c r="CK290" s="167"/>
      <c r="CL290" s="167"/>
      <c r="CM290" s="167"/>
      <c r="CN290" s="167"/>
      <c r="CO290" s="167"/>
      <c r="CP290" s="167"/>
      <c r="CQ290" s="167"/>
      <c r="CR290" s="167"/>
      <c r="CS290" s="167"/>
      <c r="CT290" s="167"/>
      <c r="CU290" s="167"/>
      <c r="CV290" s="167"/>
      <c r="CW290" s="167"/>
      <c r="CX290" s="167"/>
      <c r="CY290" s="167"/>
      <c r="CZ290" s="167"/>
      <c r="DA290" s="167"/>
      <c r="DB290" s="167"/>
      <c r="DC290" s="167"/>
      <c r="DD290" s="167"/>
      <c r="DE290" s="167"/>
      <c r="DF290" s="167"/>
      <c r="DG290" s="167"/>
    </row>
    <row r="291" spans="1:111" x14ac:dyDescent="0.2">
      <c r="A291" s="167"/>
      <c r="B291" s="167"/>
      <c r="C291" s="167"/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67"/>
      <c r="U291" s="167"/>
      <c r="V291" s="167"/>
      <c r="W291" s="167"/>
      <c r="X291" s="167"/>
      <c r="Y291" s="167"/>
      <c r="Z291" s="167"/>
      <c r="AA291" s="167"/>
      <c r="AB291" s="167"/>
      <c r="AC291" s="167"/>
      <c r="AD291" s="167"/>
      <c r="AE291" s="167"/>
      <c r="AF291" s="167"/>
      <c r="AG291" s="167"/>
      <c r="AH291" s="167"/>
      <c r="AI291" s="167"/>
      <c r="AJ291" s="167"/>
      <c r="AK291" s="167"/>
      <c r="AL291" s="167"/>
      <c r="AM291" s="167"/>
      <c r="AN291" s="167"/>
      <c r="AO291" s="167"/>
      <c r="AP291" s="167"/>
      <c r="AQ291" s="167"/>
      <c r="AR291" s="167"/>
      <c r="AS291" s="167"/>
      <c r="AT291" s="167"/>
      <c r="AU291" s="167"/>
      <c r="AV291" s="167"/>
      <c r="AW291" s="167"/>
      <c r="AX291" s="167"/>
      <c r="AY291" s="167"/>
      <c r="AZ291" s="167"/>
      <c r="BA291" s="167"/>
      <c r="BB291" s="167"/>
      <c r="BC291" s="167"/>
      <c r="BD291" s="167"/>
      <c r="BE291" s="167"/>
      <c r="BF291" s="167"/>
      <c r="BG291" s="167"/>
      <c r="BH291" s="167"/>
      <c r="BI291" s="167"/>
      <c r="BJ291" s="167"/>
      <c r="BK291" s="167"/>
      <c r="BL291" s="167"/>
      <c r="BM291" s="167"/>
      <c r="BN291" s="167"/>
      <c r="BO291" s="167"/>
      <c r="BP291" s="167"/>
      <c r="BQ291" s="167"/>
      <c r="BR291" s="167"/>
      <c r="BS291" s="167"/>
      <c r="BT291" s="167"/>
      <c r="BU291" s="167"/>
      <c r="BV291" s="167"/>
      <c r="BW291" s="167"/>
      <c r="BX291" s="167"/>
      <c r="BY291" s="167"/>
      <c r="BZ291" s="167"/>
      <c r="CA291" s="167"/>
      <c r="CB291" s="167"/>
      <c r="CC291" s="167"/>
      <c r="CD291" s="167"/>
      <c r="CE291" s="167"/>
      <c r="CF291" s="167"/>
      <c r="CG291" s="167"/>
      <c r="CH291" s="167"/>
      <c r="CI291" s="167"/>
      <c r="CJ291" s="167"/>
      <c r="CK291" s="167"/>
      <c r="CL291" s="167"/>
      <c r="CM291" s="167"/>
      <c r="CN291" s="167"/>
      <c r="CO291" s="167"/>
      <c r="CP291" s="167"/>
      <c r="CQ291" s="167"/>
      <c r="CR291" s="167"/>
      <c r="CS291" s="167"/>
      <c r="CT291" s="167"/>
      <c r="CU291" s="167"/>
      <c r="CV291" s="167"/>
      <c r="CW291" s="167"/>
      <c r="CX291" s="167"/>
      <c r="CY291" s="167"/>
      <c r="CZ291" s="167"/>
      <c r="DA291" s="167"/>
      <c r="DB291" s="167"/>
      <c r="DC291" s="167"/>
      <c r="DD291" s="167"/>
      <c r="DE291" s="167"/>
      <c r="DF291" s="167"/>
      <c r="DG291" s="167"/>
    </row>
    <row r="292" spans="1:111" x14ac:dyDescent="0.2">
      <c r="A292" s="167"/>
      <c r="B292" s="167"/>
      <c r="C292" s="167"/>
      <c r="D292" s="167"/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67"/>
      <c r="U292" s="167"/>
      <c r="V292" s="167"/>
      <c r="W292" s="167"/>
      <c r="X292" s="167"/>
      <c r="Y292" s="167"/>
      <c r="Z292" s="167"/>
      <c r="AA292" s="167"/>
      <c r="AB292" s="167"/>
      <c r="AC292" s="167"/>
      <c r="AD292" s="167"/>
      <c r="AE292" s="167"/>
      <c r="AF292" s="167"/>
      <c r="AG292" s="167"/>
      <c r="AH292" s="167"/>
      <c r="AI292" s="167"/>
      <c r="AJ292" s="167"/>
      <c r="AK292" s="167"/>
      <c r="AL292" s="167"/>
      <c r="AM292" s="167"/>
      <c r="AN292" s="167"/>
      <c r="AO292" s="167"/>
      <c r="AP292" s="167"/>
      <c r="AQ292" s="167"/>
      <c r="AR292" s="167"/>
      <c r="AS292" s="167"/>
      <c r="AT292" s="167"/>
      <c r="AU292" s="167"/>
      <c r="AV292" s="167"/>
      <c r="AW292" s="167"/>
      <c r="AX292" s="167"/>
      <c r="AY292" s="167"/>
      <c r="AZ292" s="167"/>
      <c r="BA292" s="167"/>
      <c r="BB292" s="167"/>
      <c r="BC292" s="167"/>
      <c r="BD292" s="167"/>
      <c r="BE292" s="167"/>
      <c r="BF292" s="167"/>
      <c r="BG292" s="167"/>
      <c r="BH292" s="167"/>
      <c r="BI292" s="167"/>
      <c r="BJ292" s="167"/>
      <c r="BK292" s="167"/>
      <c r="BL292" s="167"/>
      <c r="BM292" s="167"/>
      <c r="BN292" s="167"/>
      <c r="BO292" s="167"/>
      <c r="BP292" s="167"/>
      <c r="BQ292" s="167"/>
      <c r="BR292" s="167"/>
      <c r="BS292" s="167"/>
      <c r="BT292" s="167"/>
      <c r="BU292" s="167"/>
      <c r="BV292" s="167"/>
      <c r="BW292" s="167"/>
      <c r="BX292" s="167"/>
      <c r="BY292" s="167"/>
      <c r="BZ292" s="167"/>
      <c r="CA292" s="167"/>
      <c r="CB292" s="167"/>
      <c r="CC292" s="167"/>
      <c r="CD292" s="167"/>
      <c r="CE292" s="167"/>
      <c r="CF292" s="167"/>
      <c r="CG292" s="167"/>
      <c r="CH292" s="167"/>
      <c r="CI292" s="167"/>
      <c r="CJ292" s="167"/>
      <c r="CK292" s="167"/>
      <c r="CL292" s="167"/>
      <c r="CM292" s="167"/>
      <c r="CN292" s="167"/>
      <c r="CO292" s="167"/>
      <c r="CP292" s="167"/>
      <c r="CQ292" s="167"/>
      <c r="CR292" s="167"/>
      <c r="CS292" s="167"/>
      <c r="CT292" s="167"/>
      <c r="CU292" s="167"/>
      <c r="CV292" s="167"/>
      <c r="CW292" s="167"/>
      <c r="CX292" s="167"/>
      <c r="CY292" s="167"/>
      <c r="CZ292" s="167"/>
      <c r="DA292" s="167"/>
      <c r="DB292" s="167"/>
      <c r="DC292" s="167"/>
      <c r="DD292" s="167"/>
      <c r="DE292" s="167"/>
      <c r="DF292" s="167"/>
      <c r="DG292" s="167"/>
    </row>
    <row r="293" spans="1:111" x14ac:dyDescent="0.2">
      <c r="A293" s="167"/>
      <c r="B293" s="167"/>
      <c r="C293" s="167"/>
      <c r="D293" s="167"/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67"/>
      <c r="U293" s="167"/>
      <c r="V293" s="167"/>
      <c r="W293" s="167"/>
      <c r="X293" s="167"/>
      <c r="Y293" s="167"/>
      <c r="Z293" s="167"/>
      <c r="AA293" s="167"/>
      <c r="AB293" s="167"/>
      <c r="AC293" s="167"/>
      <c r="AD293" s="167"/>
      <c r="AE293" s="167"/>
      <c r="AF293" s="167"/>
      <c r="AG293" s="167"/>
      <c r="AH293" s="167"/>
      <c r="AI293" s="167"/>
      <c r="AJ293" s="167"/>
      <c r="AK293" s="167"/>
      <c r="AL293" s="167"/>
      <c r="AM293" s="167"/>
      <c r="AN293" s="167"/>
      <c r="AO293" s="167"/>
      <c r="AP293" s="167"/>
      <c r="AQ293" s="167"/>
      <c r="AR293" s="167"/>
      <c r="AS293" s="167"/>
      <c r="AT293" s="167"/>
      <c r="AU293" s="167"/>
      <c r="AV293" s="167"/>
      <c r="AW293" s="167"/>
      <c r="AX293" s="167"/>
      <c r="AY293" s="167"/>
      <c r="AZ293" s="167"/>
      <c r="BA293" s="167"/>
      <c r="BB293" s="167"/>
      <c r="BC293" s="167"/>
      <c r="BD293" s="167"/>
      <c r="BE293" s="167"/>
      <c r="BF293" s="167"/>
      <c r="BG293" s="167"/>
      <c r="BH293" s="167"/>
      <c r="BI293" s="167"/>
      <c r="BJ293" s="167"/>
      <c r="BK293" s="167"/>
      <c r="BL293" s="167"/>
      <c r="BM293" s="167"/>
      <c r="BN293" s="167"/>
      <c r="BO293" s="167"/>
      <c r="BP293" s="167"/>
      <c r="BQ293" s="167"/>
      <c r="BR293" s="167"/>
      <c r="BS293" s="167"/>
      <c r="BT293" s="167"/>
      <c r="BU293" s="167"/>
      <c r="BV293" s="167"/>
      <c r="BW293" s="167"/>
      <c r="BX293" s="167"/>
      <c r="BY293" s="167"/>
      <c r="BZ293" s="167"/>
      <c r="CA293" s="167"/>
      <c r="CB293" s="167"/>
      <c r="CC293" s="167"/>
      <c r="CD293" s="167"/>
      <c r="CE293" s="167"/>
      <c r="CF293" s="167"/>
      <c r="CG293" s="167"/>
      <c r="CH293" s="167"/>
      <c r="CI293" s="167"/>
      <c r="CJ293" s="167"/>
      <c r="CK293" s="167"/>
      <c r="CL293" s="167"/>
      <c r="CM293" s="167"/>
      <c r="CN293" s="167"/>
      <c r="CO293" s="167"/>
      <c r="CP293" s="167"/>
      <c r="CQ293" s="167"/>
      <c r="CR293" s="167"/>
      <c r="CS293" s="167"/>
      <c r="CT293" s="167"/>
      <c r="CU293" s="167"/>
      <c r="CV293" s="167"/>
      <c r="CW293" s="167"/>
      <c r="CX293" s="167"/>
      <c r="CY293" s="167"/>
      <c r="CZ293" s="167"/>
      <c r="DA293" s="167"/>
      <c r="DB293" s="167"/>
      <c r="DC293" s="167"/>
      <c r="DD293" s="167"/>
      <c r="DE293" s="167"/>
      <c r="DF293" s="167"/>
      <c r="DG293" s="167"/>
    </row>
    <row r="294" spans="1:111" x14ac:dyDescent="0.2">
      <c r="A294" s="167"/>
      <c r="B294" s="167"/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7"/>
      <c r="Z294" s="167"/>
      <c r="AA294" s="167"/>
      <c r="AB294" s="167"/>
      <c r="AC294" s="167"/>
      <c r="AD294" s="167"/>
      <c r="AE294" s="167"/>
      <c r="AF294" s="167"/>
      <c r="AG294" s="167"/>
      <c r="AH294" s="167"/>
      <c r="AI294" s="167"/>
      <c r="AJ294" s="167"/>
      <c r="AK294" s="167"/>
      <c r="AL294" s="167"/>
      <c r="AM294" s="167"/>
      <c r="AN294" s="167"/>
      <c r="AO294" s="167"/>
      <c r="AP294" s="167"/>
      <c r="AQ294" s="167"/>
      <c r="AR294" s="167"/>
      <c r="AS294" s="167"/>
      <c r="AT294" s="167"/>
      <c r="AU294" s="167"/>
      <c r="AV294" s="167"/>
      <c r="AW294" s="167"/>
      <c r="AX294" s="167"/>
      <c r="AY294" s="167"/>
      <c r="AZ294" s="167"/>
      <c r="BA294" s="167"/>
      <c r="BB294" s="167"/>
      <c r="BC294" s="167"/>
      <c r="BD294" s="167"/>
      <c r="BE294" s="167"/>
      <c r="BF294" s="167"/>
      <c r="BG294" s="167"/>
      <c r="BH294" s="167"/>
      <c r="BI294" s="167"/>
      <c r="BJ294" s="167"/>
      <c r="BK294" s="167"/>
      <c r="BL294" s="167"/>
      <c r="BM294" s="167"/>
      <c r="BN294" s="167"/>
      <c r="BO294" s="167"/>
      <c r="BP294" s="167"/>
      <c r="BQ294" s="167"/>
      <c r="BR294" s="167"/>
      <c r="BS294" s="167"/>
      <c r="BT294" s="167"/>
      <c r="BU294" s="167"/>
      <c r="BV294" s="167"/>
      <c r="BW294" s="167"/>
      <c r="BX294" s="167"/>
      <c r="BY294" s="167"/>
      <c r="BZ294" s="167"/>
      <c r="CA294" s="167"/>
      <c r="CB294" s="167"/>
      <c r="CC294" s="167"/>
      <c r="CD294" s="167"/>
      <c r="CE294" s="167"/>
      <c r="CF294" s="167"/>
      <c r="CG294" s="167"/>
      <c r="CH294" s="167"/>
      <c r="CI294" s="167"/>
      <c r="CJ294" s="167"/>
      <c r="CK294" s="167"/>
      <c r="CL294" s="167"/>
      <c r="CM294" s="167"/>
      <c r="CN294" s="167"/>
      <c r="CO294" s="167"/>
      <c r="CP294" s="167"/>
      <c r="CQ294" s="167"/>
      <c r="CR294" s="167"/>
      <c r="CS294" s="167"/>
      <c r="CT294" s="167"/>
      <c r="CU294" s="167"/>
      <c r="CV294" s="167"/>
      <c r="CW294" s="167"/>
      <c r="CX294" s="167"/>
      <c r="CY294" s="167"/>
      <c r="CZ294" s="167"/>
      <c r="DA294" s="167"/>
      <c r="DB294" s="167"/>
      <c r="DC294" s="167"/>
      <c r="DD294" s="167"/>
      <c r="DE294" s="167"/>
      <c r="DF294" s="167"/>
      <c r="DG294" s="167"/>
    </row>
    <row r="295" spans="1:111" x14ac:dyDescent="0.2">
      <c r="A295" s="167"/>
      <c r="B295" s="167"/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7"/>
      <c r="Z295" s="167"/>
      <c r="AA295" s="167"/>
      <c r="AB295" s="167"/>
      <c r="AC295" s="167"/>
      <c r="AD295" s="167"/>
      <c r="AE295" s="167"/>
      <c r="AF295" s="167"/>
      <c r="AG295" s="167"/>
      <c r="AH295" s="167"/>
      <c r="AI295" s="167"/>
      <c r="AJ295" s="167"/>
      <c r="AK295" s="167"/>
      <c r="AL295" s="167"/>
      <c r="AM295" s="167"/>
      <c r="AN295" s="167"/>
      <c r="AO295" s="167"/>
      <c r="AP295" s="167"/>
      <c r="AQ295" s="167"/>
      <c r="AR295" s="167"/>
      <c r="AS295" s="167"/>
      <c r="AT295" s="167"/>
      <c r="AU295" s="167"/>
      <c r="AV295" s="167"/>
      <c r="AW295" s="167"/>
      <c r="AX295" s="167"/>
      <c r="AY295" s="167"/>
      <c r="AZ295" s="167"/>
      <c r="BA295" s="167"/>
      <c r="BB295" s="167"/>
      <c r="BC295" s="167"/>
      <c r="BD295" s="167"/>
      <c r="BE295" s="167"/>
      <c r="BF295" s="167"/>
      <c r="BG295" s="167"/>
      <c r="BH295" s="167"/>
      <c r="BI295" s="167"/>
      <c r="BJ295" s="167"/>
      <c r="BK295" s="167"/>
      <c r="BL295" s="167"/>
      <c r="BM295" s="167"/>
      <c r="BN295" s="167"/>
      <c r="BO295" s="167"/>
      <c r="BP295" s="167"/>
      <c r="BQ295" s="167"/>
      <c r="BR295" s="167"/>
      <c r="BS295" s="167"/>
      <c r="BT295" s="167"/>
      <c r="BU295" s="167"/>
      <c r="BV295" s="167"/>
      <c r="BW295" s="167"/>
      <c r="BX295" s="167"/>
      <c r="BY295" s="167"/>
      <c r="BZ295" s="167"/>
      <c r="CA295" s="167"/>
      <c r="CB295" s="167"/>
      <c r="CC295" s="167"/>
      <c r="CD295" s="167"/>
      <c r="CE295" s="167"/>
      <c r="CF295" s="167"/>
      <c r="CG295" s="167"/>
      <c r="CH295" s="167"/>
      <c r="CI295" s="167"/>
      <c r="CJ295" s="167"/>
      <c r="CK295" s="167"/>
      <c r="CL295" s="167"/>
      <c r="CM295" s="167"/>
      <c r="CN295" s="167"/>
      <c r="CO295" s="167"/>
      <c r="CP295" s="167"/>
      <c r="CQ295" s="167"/>
      <c r="CR295" s="167"/>
      <c r="CS295" s="167"/>
      <c r="CT295" s="167"/>
      <c r="CU295" s="167"/>
      <c r="CV295" s="167"/>
      <c r="CW295" s="167"/>
      <c r="CX295" s="167"/>
      <c r="CY295" s="167"/>
      <c r="CZ295" s="167"/>
      <c r="DA295" s="167"/>
      <c r="DB295" s="167"/>
      <c r="DC295" s="167"/>
      <c r="DD295" s="167"/>
      <c r="DE295" s="167"/>
      <c r="DF295" s="167"/>
      <c r="DG295" s="167"/>
    </row>
    <row r="296" spans="1:111" x14ac:dyDescent="0.2">
      <c r="A296" s="167"/>
      <c r="B296" s="167"/>
      <c r="C296" s="167"/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67"/>
      <c r="U296" s="167"/>
      <c r="V296" s="167"/>
      <c r="W296" s="167"/>
      <c r="X296" s="167"/>
      <c r="Y296" s="167"/>
      <c r="Z296" s="167"/>
      <c r="AA296" s="167"/>
      <c r="AB296" s="167"/>
      <c r="AC296" s="167"/>
      <c r="AD296" s="167"/>
      <c r="AE296" s="167"/>
      <c r="AF296" s="167"/>
      <c r="AG296" s="167"/>
      <c r="AH296" s="167"/>
      <c r="AI296" s="167"/>
      <c r="AJ296" s="167"/>
      <c r="AK296" s="167"/>
      <c r="AL296" s="167"/>
      <c r="AM296" s="167"/>
      <c r="AN296" s="167"/>
      <c r="AO296" s="167"/>
      <c r="AP296" s="167"/>
      <c r="AQ296" s="167"/>
      <c r="AR296" s="167"/>
      <c r="AS296" s="167"/>
      <c r="AT296" s="167"/>
      <c r="AU296" s="167"/>
      <c r="AV296" s="167"/>
      <c r="AW296" s="167"/>
      <c r="AX296" s="167"/>
      <c r="AY296" s="167"/>
      <c r="AZ296" s="167"/>
      <c r="BA296" s="167"/>
      <c r="BB296" s="167"/>
      <c r="BC296" s="167"/>
      <c r="BD296" s="167"/>
      <c r="BE296" s="167"/>
      <c r="BF296" s="167"/>
      <c r="BG296" s="167"/>
      <c r="BH296" s="167"/>
      <c r="BI296" s="167"/>
      <c r="BJ296" s="167"/>
      <c r="BK296" s="167"/>
      <c r="BL296" s="167"/>
      <c r="BM296" s="167"/>
      <c r="BN296" s="167"/>
      <c r="BO296" s="167"/>
      <c r="BP296" s="167"/>
      <c r="BQ296" s="167"/>
      <c r="BR296" s="167"/>
      <c r="BS296" s="167"/>
      <c r="BT296" s="167"/>
      <c r="BU296" s="167"/>
      <c r="BV296" s="167"/>
      <c r="BW296" s="167"/>
      <c r="BX296" s="167"/>
      <c r="BY296" s="167"/>
      <c r="BZ296" s="167"/>
      <c r="CA296" s="167"/>
      <c r="CB296" s="167"/>
      <c r="CC296" s="167"/>
      <c r="CD296" s="167"/>
      <c r="CE296" s="167"/>
      <c r="CF296" s="167"/>
      <c r="CG296" s="167"/>
      <c r="CH296" s="167"/>
      <c r="CI296" s="167"/>
      <c r="CJ296" s="167"/>
      <c r="CK296" s="167"/>
      <c r="CL296" s="167"/>
      <c r="CM296" s="167"/>
      <c r="CN296" s="167"/>
      <c r="CO296" s="167"/>
      <c r="CP296" s="167"/>
      <c r="CQ296" s="167"/>
      <c r="CR296" s="167"/>
      <c r="CS296" s="167"/>
      <c r="CT296" s="167"/>
      <c r="CU296" s="167"/>
      <c r="CV296" s="167"/>
      <c r="CW296" s="167"/>
      <c r="CX296" s="167"/>
      <c r="CY296" s="167"/>
      <c r="CZ296" s="167"/>
      <c r="DA296" s="167"/>
      <c r="DB296" s="167"/>
      <c r="DC296" s="167"/>
      <c r="DD296" s="167"/>
      <c r="DE296" s="167"/>
      <c r="DF296" s="167"/>
      <c r="DG296" s="167"/>
    </row>
    <row r="297" spans="1:111" x14ac:dyDescent="0.2">
      <c r="A297" s="167"/>
      <c r="B297" s="167"/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67"/>
      <c r="X297" s="167"/>
      <c r="Y297" s="167"/>
      <c r="Z297" s="167"/>
      <c r="AA297" s="167"/>
      <c r="AB297" s="167"/>
      <c r="AC297" s="167"/>
      <c r="AD297" s="167"/>
      <c r="AE297" s="167"/>
      <c r="AF297" s="167"/>
      <c r="AG297" s="167"/>
      <c r="AH297" s="167"/>
      <c r="AI297" s="167"/>
      <c r="AJ297" s="167"/>
      <c r="AK297" s="167"/>
      <c r="AL297" s="167"/>
      <c r="AM297" s="167"/>
      <c r="AN297" s="167"/>
      <c r="AO297" s="167"/>
      <c r="AP297" s="167"/>
      <c r="AQ297" s="167"/>
      <c r="AR297" s="167"/>
      <c r="AS297" s="167"/>
      <c r="AT297" s="167"/>
      <c r="AU297" s="167"/>
      <c r="AV297" s="167"/>
      <c r="AW297" s="167"/>
      <c r="AX297" s="167"/>
      <c r="AY297" s="167"/>
      <c r="AZ297" s="167"/>
      <c r="BA297" s="167"/>
      <c r="BB297" s="167"/>
      <c r="BC297" s="167"/>
      <c r="BD297" s="167"/>
      <c r="BE297" s="167"/>
      <c r="BF297" s="167"/>
      <c r="BG297" s="167"/>
      <c r="BH297" s="167"/>
      <c r="BI297" s="167"/>
      <c r="BJ297" s="167"/>
      <c r="BK297" s="167"/>
      <c r="BL297" s="167"/>
      <c r="BM297" s="167"/>
      <c r="BN297" s="167"/>
      <c r="BO297" s="167"/>
      <c r="BP297" s="167"/>
      <c r="BQ297" s="167"/>
      <c r="BR297" s="167"/>
      <c r="BS297" s="167"/>
      <c r="BT297" s="167"/>
      <c r="BU297" s="167"/>
      <c r="BV297" s="167"/>
      <c r="BW297" s="167"/>
      <c r="BX297" s="167"/>
      <c r="BY297" s="167"/>
      <c r="BZ297" s="167"/>
      <c r="CA297" s="167"/>
      <c r="CB297" s="167"/>
      <c r="CC297" s="167"/>
      <c r="CD297" s="167"/>
      <c r="CE297" s="167"/>
      <c r="CF297" s="167"/>
      <c r="CG297" s="167"/>
      <c r="CH297" s="167"/>
      <c r="CI297" s="167"/>
      <c r="CJ297" s="167"/>
      <c r="CK297" s="167"/>
      <c r="CL297" s="167"/>
      <c r="CM297" s="167"/>
      <c r="CN297" s="167"/>
      <c r="CO297" s="167"/>
      <c r="CP297" s="167"/>
      <c r="CQ297" s="167"/>
      <c r="CR297" s="167"/>
      <c r="CS297" s="167"/>
      <c r="CT297" s="167"/>
      <c r="CU297" s="167"/>
      <c r="CV297" s="167"/>
      <c r="CW297" s="167"/>
      <c r="CX297" s="167"/>
      <c r="CY297" s="167"/>
      <c r="CZ297" s="167"/>
      <c r="DA297" s="167"/>
      <c r="DB297" s="167"/>
      <c r="DC297" s="167"/>
      <c r="DD297" s="167"/>
      <c r="DE297" s="167"/>
      <c r="DF297" s="167"/>
      <c r="DG297" s="167"/>
    </row>
    <row r="298" spans="1:111" x14ac:dyDescent="0.2">
      <c r="A298" s="167"/>
      <c r="B298" s="167"/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7"/>
      <c r="Z298" s="167"/>
      <c r="AA298" s="167"/>
      <c r="AB298" s="167"/>
      <c r="AC298" s="167"/>
      <c r="AD298" s="167"/>
      <c r="AE298" s="167"/>
      <c r="AF298" s="167"/>
      <c r="AG298" s="167"/>
      <c r="AH298" s="167"/>
      <c r="AI298" s="167"/>
      <c r="AJ298" s="167"/>
      <c r="AK298" s="167"/>
      <c r="AL298" s="167"/>
      <c r="AM298" s="167"/>
      <c r="AN298" s="167"/>
      <c r="AO298" s="167"/>
      <c r="AP298" s="167"/>
      <c r="AQ298" s="167"/>
      <c r="AR298" s="167"/>
      <c r="AS298" s="167"/>
      <c r="AT298" s="167"/>
      <c r="AU298" s="167"/>
      <c r="AV298" s="167"/>
      <c r="AW298" s="167"/>
      <c r="AX298" s="167"/>
      <c r="AY298" s="167"/>
      <c r="AZ298" s="167"/>
      <c r="BA298" s="167"/>
      <c r="BB298" s="167"/>
      <c r="BC298" s="167"/>
      <c r="BD298" s="167"/>
      <c r="BE298" s="167"/>
      <c r="BF298" s="167"/>
      <c r="BG298" s="167"/>
      <c r="BH298" s="167"/>
      <c r="BI298" s="167"/>
      <c r="BJ298" s="167"/>
      <c r="BK298" s="167"/>
      <c r="BL298" s="167"/>
      <c r="BM298" s="167"/>
      <c r="BN298" s="167"/>
      <c r="BO298" s="167"/>
      <c r="BP298" s="167"/>
      <c r="BQ298" s="167"/>
      <c r="BR298" s="167"/>
      <c r="BS298" s="167"/>
      <c r="BT298" s="167"/>
      <c r="BU298" s="167"/>
      <c r="BV298" s="167"/>
      <c r="BW298" s="167"/>
      <c r="BX298" s="167"/>
      <c r="BY298" s="167"/>
      <c r="BZ298" s="167"/>
      <c r="CA298" s="167"/>
      <c r="CB298" s="167"/>
      <c r="CC298" s="167"/>
      <c r="CD298" s="167"/>
      <c r="CE298" s="167"/>
      <c r="CF298" s="167"/>
      <c r="CG298" s="167"/>
      <c r="CH298" s="167"/>
      <c r="CI298" s="167"/>
      <c r="CJ298" s="167"/>
      <c r="CK298" s="167"/>
      <c r="CL298" s="167"/>
      <c r="CM298" s="167"/>
      <c r="CN298" s="167"/>
      <c r="CO298" s="167"/>
      <c r="CP298" s="167"/>
      <c r="CQ298" s="167"/>
      <c r="CR298" s="167"/>
      <c r="CS298" s="167"/>
      <c r="CT298" s="167"/>
      <c r="CU298" s="167"/>
      <c r="CV298" s="167"/>
      <c r="CW298" s="167"/>
      <c r="CX298" s="167"/>
      <c r="CY298" s="167"/>
      <c r="CZ298" s="167"/>
      <c r="DA298" s="167"/>
      <c r="DB298" s="167"/>
      <c r="DC298" s="167"/>
      <c r="DD298" s="167"/>
      <c r="DE298" s="167"/>
      <c r="DF298" s="167"/>
      <c r="DG298" s="167"/>
    </row>
    <row r="299" spans="1:111" x14ac:dyDescent="0.2">
      <c r="A299" s="167"/>
      <c r="B299" s="167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67"/>
      <c r="X299" s="167"/>
      <c r="Y299" s="167"/>
      <c r="Z299" s="167"/>
      <c r="AA299" s="167"/>
      <c r="AB299" s="167"/>
      <c r="AC299" s="167"/>
      <c r="AD299" s="167"/>
      <c r="AE299" s="167"/>
      <c r="AF299" s="167"/>
      <c r="AG299" s="167"/>
      <c r="AH299" s="167"/>
      <c r="AI299" s="167"/>
      <c r="AJ299" s="167"/>
      <c r="AK299" s="167"/>
      <c r="AL299" s="167"/>
      <c r="AM299" s="167"/>
      <c r="AN299" s="167"/>
      <c r="AO299" s="167"/>
      <c r="AP299" s="167"/>
      <c r="AQ299" s="167"/>
      <c r="AR299" s="167"/>
      <c r="AS299" s="167"/>
      <c r="AT299" s="167"/>
      <c r="AU299" s="167"/>
      <c r="AV299" s="167"/>
      <c r="AW299" s="167"/>
      <c r="AX299" s="167"/>
      <c r="AY299" s="167"/>
      <c r="AZ299" s="167"/>
      <c r="BA299" s="167"/>
      <c r="BB299" s="167"/>
      <c r="BC299" s="167"/>
      <c r="BD299" s="167"/>
      <c r="BE299" s="167"/>
      <c r="BF299" s="167"/>
      <c r="BG299" s="167"/>
      <c r="BH299" s="167"/>
      <c r="BI299" s="167"/>
      <c r="BJ299" s="167"/>
      <c r="BK299" s="167"/>
      <c r="BL299" s="167"/>
      <c r="BM299" s="167"/>
      <c r="BN299" s="167"/>
      <c r="BO299" s="167"/>
      <c r="BP299" s="167"/>
      <c r="BQ299" s="167"/>
      <c r="BR299" s="167"/>
      <c r="BS299" s="167"/>
      <c r="BT299" s="167"/>
      <c r="BU299" s="167"/>
      <c r="BV299" s="167"/>
      <c r="BW299" s="167"/>
      <c r="BX299" s="167"/>
      <c r="BY299" s="167"/>
      <c r="BZ299" s="167"/>
      <c r="CA299" s="167"/>
      <c r="CB299" s="167"/>
      <c r="CC299" s="167"/>
      <c r="CD299" s="167"/>
      <c r="CE299" s="167"/>
      <c r="CF299" s="167"/>
      <c r="CG299" s="167"/>
      <c r="CH299" s="167"/>
      <c r="CI299" s="167"/>
      <c r="CJ299" s="167"/>
      <c r="CK299" s="167"/>
      <c r="CL299" s="167"/>
      <c r="CM299" s="167"/>
      <c r="CN299" s="167"/>
      <c r="CO299" s="167"/>
      <c r="CP299" s="167"/>
      <c r="CQ299" s="167"/>
      <c r="CR299" s="167"/>
      <c r="CS299" s="167"/>
      <c r="CT299" s="167"/>
      <c r="CU299" s="167"/>
      <c r="CV299" s="167"/>
      <c r="CW299" s="167"/>
      <c r="CX299" s="167"/>
      <c r="CY299" s="167"/>
      <c r="CZ299" s="167"/>
      <c r="DA299" s="167"/>
      <c r="DB299" s="167"/>
      <c r="DC299" s="167"/>
      <c r="DD299" s="167"/>
      <c r="DE299" s="167"/>
      <c r="DF299" s="167"/>
      <c r="DG299" s="167"/>
    </row>
    <row r="300" spans="1:111" x14ac:dyDescent="0.2">
      <c r="A300" s="167"/>
      <c r="B300" s="167"/>
      <c r="C300" s="167"/>
      <c r="D300" s="167"/>
      <c r="E300" s="167"/>
      <c r="F300" s="167"/>
      <c r="G300" s="167"/>
      <c r="H300" s="167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67"/>
      <c r="X300" s="167"/>
      <c r="Y300" s="167"/>
      <c r="Z300" s="167"/>
      <c r="AA300" s="167"/>
      <c r="AB300" s="167"/>
      <c r="AC300" s="167"/>
      <c r="AD300" s="167"/>
      <c r="AE300" s="167"/>
      <c r="AF300" s="167"/>
      <c r="AG300" s="167"/>
      <c r="AH300" s="167"/>
      <c r="AI300" s="167"/>
      <c r="AJ300" s="167"/>
      <c r="AK300" s="167"/>
      <c r="AL300" s="167"/>
      <c r="AM300" s="167"/>
      <c r="AN300" s="167"/>
      <c r="AO300" s="167"/>
      <c r="AP300" s="167"/>
      <c r="AQ300" s="167"/>
      <c r="AR300" s="167"/>
      <c r="AS300" s="167"/>
      <c r="AT300" s="167"/>
      <c r="AU300" s="167"/>
      <c r="AV300" s="167"/>
      <c r="AW300" s="167"/>
      <c r="AX300" s="167"/>
      <c r="AY300" s="167"/>
      <c r="AZ300" s="167"/>
      <c r="BA300" s="167"/>
      <c r="BB300" s="167"/>
      <c r="BC300" s="167"/>
      <c r="BD300" s="167"/>
      <c r="BE300" s="167"/>
      <c r="BF300" s="167"/>
      <c r="BG300" s="167"/>
      <c r="BH300" s="167"/>
      <c r="BI300" s="167"/>
      <c r="BJ300" s="167"/>
      <c r="BK300" s="167"/>
      <c r="BL300" s="167"/>
      <c r="BM300" s="167"/>
      <c r="BN300" s="167"/>
      <c r="BO300" s="167"/>
      <c r="BP300" s="167"/>
      <c r="BQ300" s="167"/>
      <c r="BR300" s="167"/>
      <c r="BS300" s="167"/>
      <c r="BT300" s="167"/>
      <c r="BU300" s="167"/>
      <c r="BV300" s="167"/>
      <c r="BW300" s="167"/>
      <c r="BX300" s="167"/>
      <c r="BY300" s="167"/>
      <c r="BZ300" s="167"/>
      <c r="CA300" s="167"/>
      <c r="CB300" s="167"/>
      <c r="CC300" s="167"/>
      <c r="CD300" s="167"/>
      <c r="CE300" s="167"/>
      <c r="CF300" s="167"/>
      <c r="CG300" s="167"/>
      <c r="CH300" s="167"/>
      <c r="CI300" s="167"/>
      <c r="CJ300" s="167"/>
      <c r="CK300" s="167"/>
      <c r="CL300" s="167"/>
      <c r="CM300" s="167"/>
      <c r="CN300" s="167"/>
      <c r="CO300" s="167"/>
      <c r="CP300" s="167"/>
      <c r="CQ300" s="167"/>
      <c r="CR300" s="167"/>
      <c r="CS300" s="167"/>
      <c r="CT300" s="167"/>
      <c r="CU300" s="167"/>
      <c r="CV300" s="167"/>
      <c r="CW300" s="167"/>
      <c r="CX300" s="167"/>
      <c r="CY300" s="167"/>
      <c r="CZ300" s="167"/>
      <c r="DA300" s="167"/>
      <c r="DB300" s="167"/>
      <c r="DC300" s="167"/>
      <c r="DD300" s="167"/>
      <c r="DE300" s="167"/>
      <c r="DF300" s="167"/>
      <c r="DG300" s="167"/>
    </row>
    <row r="301" spans="1:111" x14ac:dyDescent="0.2">
      <c r="A301" s="167"/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67"/>
      <c r="U301" s="167"/>
      <c r="V301" s="167"/>
      <c r="W301" s="167"/>
      <c r="X301" s="167"/>
      <c r="Y301" s="167"/>
      <c r="Z301" s="167"/>
      <c r="AA301" s="167"/>
      <c r="AB301" s="167"/>
      <c r="AC301" s="167"/>
      <c r="AD301" s="167"/>
      <c r="AE301" s="167"/>
      <c r="AF301" s="167"/>
      <c r="AG301" s="167"/>
      <c r="AH301" s="167"/>
      <c r="AI301" s="167"/>
      <c r="AJ301" s="167"/>
      <c r="AK301" s="167"/>
      <c r="AL301" s="167"/>
      <c r="AM301" s="167"/>
      <c r="AN301" s="167"/>
      <c r="AO301" s="167"/>
      <c r="AP301" s="167"/>
      <c r="AQ301" s="167"/>
      <c r="AR301" s="167"/>
      <c r="AS301" s="167"/>
      <c r="AT301" s="167"/>
      <c r="AU301" s="167"/>
      <c r="AV301" s="167"/>
      <c r="AW301" s="167"/>
      <c r="AX301" s="167"/>
      <c r="AY301" s="167"/>
      <c r="AZ301" s="167"/>
      <c r="BA301" s="167"/>
      <c r="BB301" s="167"/>
      <c r="BC301" s="167"/>
      <c r="BD301" s="167"/>
      <c r="BE301" s="167"/>
      <c r="BF301" s="167"/>
      <c r="BG301" s="167"/>
      <c r="BH301" s="167"/>
      <c r="BI301" s="167"/>
      <c r="BJ301" s="167"/>
      <c r="BK301" s="167"/>
      <c r="BL301" s="167"/>
      <c r="BM301" s="167"/>
      <c r="BN301" s="167"/>
      <c r="BO301" s="167"/>
      <c r="BP301" s="167"/>
      <c r="BQ301" s="167"/>
      <c r="BR301" s="167"/>
      <c r="BS301" s="167"/>
      <c r="BT301" s="167"/>
      <c r="BU301" s="167"/>
      <c r="BV301" s="167"/>
      <c r="BW301" s="167"/>
      <c r="BX301" s="167"/>
      <c r="BY301" s="167"/>
      <c r="BZ301" s="167"/>
      <c r="CA301" s="167"/>
      <c r="CB301" s="167"/>
      <c r="CC301" s="167"/>
      <c r="CD301" s="167"/>
      <c r="CE301" s="167"/>
      <c r="CF301" s="167"/>
      <c r="CG301" s="167"/>
      <c r="CH301" s="167"/>
      <c r="CI301" s="167"/>
      <c r="CJ301" s="167"/>
      <c r="CK301" s="167"/>
      <c r="CL301" s="167"/>
      <c r="CM301" s="167"/>
      <c r="CN301" s="167"/>
      <c r="CO301" s="167"/>
      <c r="CP301" s="167"/>
      <c r="CQ301" s="167"/>
      <c r="CR301" s="167"/>
      <c r="CS301" s="167"/>
      <c r="CT301" s="167"/>
      <c r="CU301" s="167"/>
      <c r="CV301" s="167"/>
      <c r="CW301" s="167"/>
      <c r="CX301" s="167"/>
      <c r="CY301" s="167"/>
      <c r="CZ301" s="167"/>
      <c r="DA301" s="167"/>
      <c r="DB301" s="167"/>
      <c r="DC301" s="167"/>
      <c r="DD301" s="167"/>
      <c r="DE301" s="167"/>
      <c r="DF301" s="167"/>
      <c r="DG301" s="167"/>
    </row>
    <row r="302" spans="1:111" x14ac:dyDescent="0.2">
      <c r="A302" s="167"/>
      <c r="B302" s="167"/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67"/>
      <c r="U302" s="167"/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7"/>
      <c r="AK302" s="167"/>
      <c r="AL302" s="167"/>
      <c r="AM302" s="167"/>
      <c r="AN302" s="167"/>
      <c r="AO302" s="167"/>
      <c r="AP302" s="167"/>
      <c r="AQ302" s="167"/>
      <c r="AR302" s="167"/>
      <c r="AS302" s="167"/>
      <c r="AT302" s="167"/>
      <c r="AU302" s="167"/>
      <c r="AV302" s="167"/>
      <c r="AW302" s="167"/>
      <c r="AX302" s="167"/>
      <c r="AY302" s="167"/>
      <c r="AZ302" s="167"/>
      <c r="BA302" s="167"/>
      <c r="BB302" s="167"/>
      <c r="BC302" s="167"/>
      <c r="BD302" s="167"/>
      <c r="BE302" s="167"/>
      <c r="BF302" s="167"/>
      <c r="BG302" s="167"/>
      <c r="BH302" s="167"/>
      <c r="BI302" s="167"/>
      <c r="BJ302" s="167"/>
      <c r="BK302" s="167"/>
      <c r="BL302" s="167"/>
      <c r="BM302" s="167"/>
      <c r="BN302" s="167"/>
      <c r="BO302" s="167"/>
      <c r="BP302" s="167"/>
      <c r="BQ302" s="167"/>
      <c r="BR302" s="167"/>
      <c r="BS302" s="167"/>
      <c r="BT302" s="167"/>
      <c r="BU302" s="167"/>
      <c r="BV302" s="167"/>
      <c r="BW302" s="167"/>
      <c r="BX302" s="167"/>
      <c r="BY302" s="167"/>
      <c r="BZ302" s="167"/>
      <c r="CA302" s="167"/>
      <c r="CB302" s="167"/>
      <c r="CC302" s="167"/>
      <c r="CD302" s="167"/>
      <c r="CE302" s="167"/>
      <c r="CF302" s="167"/>
      <c r="CG302" s="167"/>
      <c r="CH302" s="167"/>
      <c r="CI302" s="167"/>
      <c r="CJ302" s="167"/>
      <c r="CK302" s="167"/>
      <c r="CL302" s="167"/>
      <c r="CM302" s="167"/>
      <c r="CN302" s="167"/>
      <c r="CO302" s="167"/>
      <c r="CP302" s="167"/>
      <c r="CQ302" s="167"/>
      <c r="CR302" s="167"/>
      <c r="CS302" s="167"/>
      <c r="CT302" s="167"/>
      <c r="CU302" s="167"/>
      <c r="CV302" s="167"/>
      <c r="CW302" s="167"/>
      <c r="CX302" s="167"/>
      <c r="CY302" s="167"/>
      <c r="CZ302" s="167"/>
      <c r="DA302" s="167"/>
      <c r="DB302" s="167"/>
      <c r="DC302" s="167"/>
      <c r="DD302" s="167"/>
      <c r="DE302" s="167"/>
      <c r="DF302" s="167"/>
      <c r="DG302" s="167"/>
    </row>
    <row r="303" spans="1:111" x14ac:dyDescent="0.2">
      <c r="A303" s="167"/>
      <c r="B303" s="167"/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67"/>
      <c r="U303" s="167"/>
      <c r="V303" s="167"/>
      <c r="W303" s="167"/>
      <c r="X303" s="167"/>
      <c r="Y303" s="167"/>
      <c r="Z303" s="167"/>
      <c r="AA303" s="167"/>
      <c r="AB303" s="167"/>
      <c r="AC303" s="167"/>
      <c r="AD303" s="167"/>
      <c r="AE303" s="167"/>
      <c r="AF303" s="167"/>
      <c r="AG303" s="167"/>
      <c r="AH303" s="167"/>
      <c r="AI303" s="167"/>
      <c r="AJ303" s="167"/>
      <c r="AK303" s="167"/>
      <c r="AL303" s="167"/>
      <c r="AM303" s="167"/>
      <c r="AN303" s="167"/>
      <c r="AO303" s="167"/>
      <c r="AP303" s="167"/>
      <c r="AQ303" s="167"/>
      <c r="AR303" s="167"/>
      <c r="AS303" s="167"/>
      <c r="AT303" s="167"/>
      <c r="AU303" s="167"/>
      <c r="AV303" s="167"/>
      <c r="AW303" s="167"/>
      <c r="AX303" s="167"/>
      <c r="AY303" s="167"/>
      <c r="AZ303" s="167"/>
      <c r="BA303" s="167"/>
      <c r="BB303" s="167"/>
      <c r="BC303" s="167"/>
      <c r="BD303" s="167"/>
      <c r="BE303" s="167"/>
      <c r="BF303" s="167"/>
      <c r="BG303" s="167"/>
      <c r="BH303" s="167"/>
      <c r="BI303" s="167"/>
      <c r="BJ303" s="167"/>
      <c r="BK303" s="167"/>
      <c r="BL303" s="167"/>
      <c r="BM303" s="167"/>
      <c r="BN303" s="167"/>
      <c r="BO303" s="167"/>
      <c r="BP303" s="167"/>
      <c r="BQ303" s="167"/>
      <c r="BR303" s="167"/>
      <c r="BS303" s="167"/>
      <c r="BT303" s="167"/>
      <c r="BU303" s="167"/>
      <c r="BV303" s="167"/>
      <c r="BW303" s="167"/>
      <c r="BX303" s="167"/>
      <c r="BY303" s="167"/>
      <c r="BZ303" s="167"/>
      <c r="CA303" s="167"/>
      <c r="CB303" s="167"/>
      <c r="CC303" s="167"/>
      <c r="CD303" s="167"/>
      <c r="CE303" s="167"/>
      <c r="CF303" s="167"/>
      <c r="CG303" s="167"/>
      <c r="CH303" s="167"/>
      <c r="CI303" s="167"/>
      <c r="CJ303" s="167"/>
      <c r="CK303" s="167"/>
      <c r="CL303" s="167"/>
      <c r="CM303" s="167"/>
      <c r="CN303" s="167"/>
      <c r="CO303" s="167"/>
      <c r="CP303" s="167"/>
      <c r="CQ303" s="167"/>
      <c r="CR303" s="167"/>
      <c r="CS303" s="167"/>
      <c r="CT303" s="167"/>
      <c r="CU303" s="167"/>
      <c r="CV303" s="167"/>
      <c r="CW303" s="167"/>
      <c r="CX303" s="167"/>
      <c r="CY303" s="167"/>
      <c r="CZ303" s="167"/>
      <c r="DA303" s="167"/>
      <c r="DB303" s="167"/>
      <c r="DC303" s="167"/>
      <c r="DD303" s="167"/>
      <c r="DE303" s="167"/>
      <c r="DF303" s="167"/>
      <c r="DG303" s="167"/>
    </row>
    <row r="304" spans="1:111" x14ac:dyDescent="0.2">
      <c r="A304" s="167"/>
      <c r="B304" s="167"/>
      <c r="C304" s="167"/>
      <c r="D304" s="167"/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  <c r="T304" s="167"/>
      <c r="U304" s="167"/>
      <c r="V304" s="167"/>
      <c r="W304" s="167"/>
      <c r="X304" s="167"/>
      <c r="Y304" s="167"/>
      <c r="Z304" s="167"/>
      <c r="AA304" s="167"/>
      <c r="AB304" s="167"/>
      <c r="AC304" s="167"/>
      <c r="AD304" s="167"/>
      <c r="AE304" s="167"/>
      <c r="AF304" s="167"/>
      <c r="AG304" s="167"/>
      <c r="AH304" s="167"/>
      <c r="AI304" s="167"/>
      <c r="AJ304" s="167"/>
      <c r="AK304" s="167"/>
      <c r="AL304" s="167"/>
      <c r="AM304" s="167"/>
      <c r="AN304" s="167"/>
      <c r="AO304" s="167"/>
      <c r="AP304" s="167"/>
      <c r="AQ304" s="167"/>
      <c r="AR304" s="167"/>
      <c r="AS304" s="167"/>
      <c r="AT304" s="167"/>
      <c r="AU304" s="167"/>
      <c r="AV304" s="167"/>
      <c r="AW304" s="167"/>
      <c r="AX304" s="167"/>
      <c r="AY304" s="167"/>
      <c r="AZ304" s="167"/>
      <c r="BA304" s="167"/>
      <c r="BB304" s="167"/>
      <c r="BC304" s="167"/>
      <c r="BD304" s="167"/>
      <c r="BE304" s="167"/>
      <c r="BF304" s="167"/>
      <c r="BG304" s="167"/>
      <c r="BH304" s="167"/>
      <c r="BI304" s="167"/>
      <c r="BJ304" s="167"/>
      <c r="BK304" s="167"/>
      <c r="BL304" s="167"/>
      <c r="BM304" s="167"/>
      <c r="BN304" s="167"/>
      <c r="BO304" s="167"/>
      <c r="BP304" s="167"/>
      <c r="BQ304" s="167"/>
      <c r="BR304" s="167"/>
      <c r="BS304" s="167"/>
      <c r="BT304" s="167"/>
      <c r="BU304" s="167"/>
      <c r="BV304" s="167"/>
      <c r="BW304" s="167"/>
      <c r="BX304" s="167"/>
      <c r="BY304" s="167"/>
      <c r="BZ304" s="167"/>
      <c r="CA304" s="167"/>
      <c r="CB304" s="167"/>
      <c r="CC304" s="167"/>
      <c r="CD304" s="167"/>
      <c r="CE304" s="167"/>
      <c r="CF304" s="167"/>
      <c r="CG304" s="167"/>
      <c r="CH304" s="167"/>
      <c r="CI304" s="167"/>
      <c r="CJ304" s="167"/>
      <c r="CK304" s="167"/>
      <c r="CL304" s="167"/>
      <c r="CM304" s="167"/>
      <c r="CN304" s="167"/>
      <c r="CO304" s="167"/>
      <c r="CP304" s="167"/>
      <c r="CQ304" s="167"/>
      <c r="CR304" s="167"/>
      <c r="CS304" s="167"/>
      <c r="CT304" s="167"/>
      <c r="CU304" s="167"/>
      <c r="CV304" s="167"/>
      <c r="CW304" s="167"/>
      <c r="CX304" s="167"/>
      <c r="CY304" s="167"/>
      <c r="CZ304" s="167"/>
      <c r="DA304" s="167"/>
      <c r="DB304" s="167"/>
      <c r="DC304" s="167"/>
      <c r="DD304" s="167"/>
      <c r="DE304" s="167"/>
      <c r="DF304" s="167"/>
      <c r="DG304" s="167"/>
    </row>
    <row r="305" spans="1:111" x14ac:dyDescent="0.2">
      <c r="A305" s="167"/>
      <c r="B305" s="167"/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  <c r="T305" s="167"/>
      <c r="U305" s="167"/>
      <c r="V305" s="167"/>
      <c r="W305" s="167"/>
      <c r="X305" s="167"/>
      <c r="Y305" s="167"/>
      <c r="Z305" s="167"/>
      <c r="AA305" s="167"/>
      <c r="AB305" s="167"/>
      <c r="AC305" s="167"/>
      <c r="AD305" s="167"/>
      <c r="AE305" s="167"/>
      <c r="AF305" s="167"/>
      <c r="AG305" s="167"/>
      <c r="AH305" s="167"/>
      <c r="AI305" s="167"/>
      <c r="AJ305" s="167"/>
      <c r="AK305" s="167"/>
      <c r="AL305" s="167"/>
      <c r="AM305" s="167"/>
      <c r="AN305" s="167"/>
      <c r="AO305" s="167"/>
      <c r="AP305" s="167"/>
      <c r="AQ305" s="167"/>
      <c r="AR305" s="167"/>
      <c r="AS305" s="167"/>
      <c r="AT305" s="167"/>
      <c r="AU305" s="167"/>
      <c r="AV305" s="167"/>
      <c r="AW305" s="167"/>
      <c r="AX305" s="167"/>
      <c r="AY305" s="167"/>
      <c r="AZ305" s="167"/>
      <c r="BA305" s="167"/>
      <c r="BB305" s="167"/>
      <c r="BC305" s="167"/>
      <c r="BD305" s="167"/>
      <c r="BE305" s="167"/>
      <c r="BF305" s="167"/>
      <c r="BG305" s="167"/>
      <c r="BH305" s="167"/>
      <c r="BI305" s="167"/>
      <c r="BJ305" s="167"/>
      <c r="BK305" s="167"/>
      <c r="BL305" s="167"/>
      <c r="BM305" s="167"/>
      <c r="BN305" s="167"/>
      <c r="BO305" s="167"/>
      <c r="BP305" s="167"/>
      <c r="BQ305" s="167"/>
      <c r="BR305" s="167"/>
      <c r="BS305" s="167"/>
      <c r="BT305" s="167"/>
      <c r="BU305" s="167"/>
      <c r="BV305" s="167"/>
      <c r="BW305" s="167"/>
      <c r="BX305" s="167"/>
      <c r="BY305" s="167"/>
      <c r="BZ305" s="167"/>
      <c r="CA305" s="167"/>
      <c r="CB305" s="167"/>
      <c r="CC305" s="167"/>
      <c r="CD305" s="167"/>
      <c r="CE305" s="167"/>
      <c r="CF305" s="167"/>
      <c r="CG305" s="167"/>
      <c r="CH305" s="167"/>
      <c r="CI305" s="167"/>
      <c r="CJ305" s="167"/>
      <c r="CK305" s="167"/>
      <c r="CL305" s="167"/>
      <c r="CM305" s="167"/>
      <c r="CN305" s="167"/>
      <c r="CO305" s="167"/>
      <c r="CP305" s="167"/>
      <c r="CQ305" s="167"/>
      <c r="CR305" s="167"/>
      <c r="CS305" s="167"/>
      <c r="CT305" s="167"/>
      <c r="CU305" s="167"/>
      <c r="CV305" s="167"/>
      <c r="CW305" s="167"/>
      <c r="CX305" s="167"/>
      <c r="CY305" s="167"/>
      <c r="CZ305" s="167"/>
      <c r="DA305" s="167"/>
      <c r="DB305" s="167"/>
      <c r="DC305" s="167"/>
      <c r="DD305" s="167"/>
      <c r="DE305" s="167"/>
      <c r="DF305" s="167"/>
      <c r="DG305" s="167"/>
    </row>
    <row r="306" spans="1:111" x14ac:dyDescent="0.2">
      <c r="A306" s="167"/>
      <c r="B306" s="167"/>
      <c r="C306" s="167"/>
      <c r="D306" s="167"/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  <c r="T306" s="167"/>
      <c r="U306" s="167"/>
      <c r="V306" s="167"/>
      <c r="W306" s="167"/>
      <c r="X306" s="167"/>
      <c r="Y306" s="167"/>
      <c r="Z306" s="167"/>
      <c r="AA306" s="167"/>
      <c r="AB306" s="167"/>
      <c r="AC306" s="167"/>
      <c r="AD306" s="167"/>
      <c r="AE306" s="167"/>
      <c r="AF306" s="167"/>
      <c r="AG306" s="167"/>
      <c r="AH306" s="167"/>
      <c r="AI306" s="167"/>
      <c r="AJ306" s="167"/>
      <c r="AK306" s="167"/>
      <c r="AL306" s="167"/>
      <c r="AM306" s="167"/>
      <c r="AN306" s="167"/>
      <c r="AO306" s="167"/>
      <c r="AP306" s="167"/>
      <c r="AQ306" s="167"/>
      <c r="AR306" s="167"/>
      <c r="AS306" s="167"/>
      <c r="AT306" s="167"/>
      <c r="AU306" s="167"/>
      <c r="AV306" s="167"/>
      <c r="AW306" s="167"/>
      <c r="AX306" s="167"/>
      <c r="AY306" s="167"/>
      <c r="AZ306" s="167"/>
      <c r="BA306" s="167"/>
      <c r="BB306" s="167"/>
      <c r="BC306" s="167"/>
      <c r="BD306" s="167"/>
      <c r="BE306" s="167"/>
      <c r="BF306" s="167"/>
      <c r="BG306" s="167"/>
      <c r="BH306" s="167"/>
      <c r="BI306" s="167"/>
      <c r="BJ306" s="167"/>
      <c r="BK306" s="167"/>
      <c r="BL306" s="167"/>
      <c r="BM306" s="167"/>
      <c r="BN306" s="167"/>
      <c r="BO306" s="167"/>
      <c r="BP306" s="167"/>
      <c r="BQ306" s="167"/>
      <c r="BR306" s="167"/>
      <c r="BS306" s="167"/>
      <c r="BT306" s="167"/>
      <c r="BU306" s="167"/>
      <c r="BV306" s="167"/>
      <c r="BW306" s="167"/>
      <c r="BX306" s="167"/>
      <c r="BY306" s="167"/>
      <c r="BZ306" s="167"/>
      <c r="CA306" s="167"/>
      <c r="CB306" s="167"/>
      <c r="CC306" s="167"/>
      <c r="CD306" s="167"/>
      <c r="CE306" s="167"/>
      <c r="CF306" s="167"/>
      <c r="CG306" s="167"/>
      <c r="CH306" s="167"/>
      <c r="CI306" s="167"/>
      <c r="CJ306" s="167"/>
      <c r="CK306" s="167"/>
      <c r="CL306" s="167"/>
      <c r="CM306" s="167"/>
      <c r="CN306" s="167"/>
      <c r="CO306" s="167"/>
      <c r="CP306" s="167"/>
      <c r="CQ306" s="167"/>
      <c r="CR306" s="167"/>
      <c r="CS306" s="167"/>
      <c r="CT306" s="167"/>
      <c r="CU306" s="167"/>
      <c r="CV306" s="167"/>
      <c r="CW306" s="167"/>
      <c r="CX306" s="167"/>
      <c r="CY306" s="167"/>
      <c r="CZ306" s="167"/>
      <c r="DA306" s="167"/>
      <c r="DB306" s="167"/>
      <c r="DC306" s="167"/>
      <c r="DD306" s="167"/>
      <c r="DE306" s="167"/>
      <c r="DF306" s="167"/>
      <c r="DG306" s="167"/>
    </row>
    <row r="307" spans="1:111" x14ac:dyDescent="0.2">
      <c r="A307" s="167"/>
      <c r="B307" s="167"/>
      <c r="C307" s="167"/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  <c r="T307" s="167"/>
      <c r="U307" s="167"/>
      <c r="V307" s="167"/>
      <c r="W307" s="167"/>
      <c r="X307" s="167"/>
      <c r="Y307" s="167"/>
      <c r="Z307" s="167"/>
      <c r="AA307" s="167"/>
      <c r="AB307" s="167"/>
      <c r="AC307" s="167"/>
      <c r="AD307" s="167"/>
      <c r="AE307" s="167"/>
      <c r="AF307" s="167"/>
      <c r="AG307" s="167"/>
      <c r="AH307" s="167"/>
      <c r="AI307" s="167"/>
      <c r="AJ307" s="167"/>
      <c r="AK307" s="167"/>
      <c r="AL307" s="167"/>
      <c r="AM307" s="167"/>
      <c r="AN307" s="167"/>
      <c r="AO307" s="167"/>
      <c r="AP307" s="167"/>
      <c r="AQ307" s="167"/>
      <c r="AR307" s="167"/>
      <c r="AS307" s="167"/>
      <c r="AT307" s="167"/>
      <c r="AU307" s="167"/>
      <c r="AV307" s="167"/>
      <c r="AW307" s="167"/>
      <c r="AX307" s="167"/>
      <c r="AY307" s="167"/>
      <c r="AZ307" s="167"/>
      <c r="BA307" s="167"/>
      <c r="BB307" s="167"/>
      <c r="BC307" s="167"/>
      <c r="BD307" s="167"/>
      <c r="BE307" s="167"/>
      <c r="BF307" s="167"/>
      <c r="BG307" s="167"/>
      <c r="BH307" s="167"/>
      <c r="BI307" s="167"/>
      <c r="BJ307" s="167"/>
      <c r="BK307" s="167"/>
      <c r="BL307" s="167"/>
      <c r="BM307" s="167"/>
      <c r="BN307" s="167"/>
      <c r="BO307" s="167"/>
      <c r="BP307" s="167"/>
      <c r="BQ307" s="167"/>
      <c r="BR307" s="167"/>
      <c r="BS307" s="167"/>
      <c r="BT307" s="167"/>
      <c r="BU307" s="167"/>
      <c r="BV307" s="167"/>
      <c r="BW307" s="167"/>
      <c r="BX307" s="167"/>
      <c r="BY307" s="167"/>
      <c r="BZ307" s="167"/>
      <c r="CA307" s="167"/>
      <c r="CB307" s="167"/>
      <c r="CC307" s="167"/>
      <c r="CD307" s="167"/>
      <c r="CE307" s="167"/>
      <c r="CF307" s="167"/>
      <c r="CG307" s="167"/>
      <c r="CH307" s="167"/>
      <c r="CI307" s="167"/>
      <c r="CJ307" s="167"/>
      <c r="CK307" s="167"/>
      <c r="CL307" s="167"/>
      <c r="CM307" s="167"/>
      <c r="CN307" s="167"/>
      <c r="CO307" s="167"/>
      <c r="CP307" s="167"/>
      <c r="CQ307" s="167"/>
      <c r="CR307" s="167"/>
      <c r="CS307" s="167"/>
      <c r="CT307" s="167"/>
      <c r="CU307" s="167"/>
      <c r="CV307" s="167"/>
      <c r="CW307" s="167"/>
      <c r="CX307" s="167"/>
      <c r="CY307" s="167"/>
      <c r="CZ307" s="167"/>
      <c r="DA307" s="167"/>
      <c r="DB307" s="167"/>
      <c r="DC307" s="167"/>
      <c r="DD307" s="167"/>
      <c r="DE307" s="167"/>
      <c r="DF307" s="167"/>
      <c r="DG307" s="167"/>
    </row>
    <row r="308" spans="1:111" x14ac:dyDescent="0.2">
      <c r="A308" s="167"/>
      <c r="B308" s="167"/>
      <c r="C308" s="167"/>
      <c r="D308" s="167"/>
      <c r="E308" s="167"/>
      <c r="F308" s="167"/>
      <c r="G308" s="167"/>
      <c r="H308" s="167"/>
      <c r="I308" s="167"/>
      <c r="J308" s="167"/>
      <c r="K308" s="167"/>
      <c r="L308" s="167"/>
      <c r="M308" s="167"/>
      <c r="N308" s="167"/>
      <c r="O308" s="167"/>
      <c r="P308" s="167"/>
      <c r="Q308" s="167"/>
      <c r="R308" s="167"/>
      <c r="S308" s="167"/>
      <c r="T308" s="167"/>
      <c r="U308" s="167"/>
      <c r="V308" s="167"/>
      <c r="W308" s="167"/>
      <c r="X308" s="167"/>
      <c r="Y308" s="167"/>
      <c r="Z308" s="167"/>
      <c r="AA308" s="167"/>
      <c r="AB308" s="167"/>
      <c r="AC308" s="167"/>
      <c r="AD308" s="167"/>
      <c r="AE308" s="167"/>
      <c r="AF308" s="167"/>
      <c r="AG308" s="167"/>
      <c r="AH308" s="167"/>
      <c r="AI308" s="167"/>
      <c r="AJ308" s="167"/>
      <c r="AK308" s="167"/>
      <c r="AL308" s="167"/>
      <c r="AM308" s="167"/>
      <c r="AN308" s="167"/>
      <c r="AO308" s="167"/>
      <c r="AP308" s="167"/>
      <c r="AQ308" s="167"/>
      <c r="AR308" s="167"/>
      <c r="AS308" s="167"/>
      <c r="AT308" s="167"/>
      <c r="AU308" s="167"/>
      <c r="AV308" s="167"/>
      <c r="AW308" s="167"/>
      <c r="AX308" s="167"/>
      <c r="AY308" s="167"/>
      <c r="AZ308" s="167"/>
      <c r="BA308" s="167"/>
      <c r="BB308" s="167"/>
      <c r="BC308" s="167"/>
      <c r="BD308" s="167"/>
      <c r="BE308" s="167"/>
      <c r="BF308" s="167"/>
      <c r="BG308" s="167"/>
      <c r="BH308" s="167"/>
      <c r="BI308" s="167"/>
      <c r="BJ308" s="167"/>
      <c r="BK308" s="167"/>
      <c r="BL308" s="167"/>
      <c r="BM308" s="167"/>
      <c r="BN308" s="167"/>
      <c r="BO308" s="167"/>
      <c r="BP308" s="167"/>
      <c r="BQ308" s="167"/>
      <c r="BR308" s="167"/>
      <c r="BS308" s="167"/>
      <c r="BT308" s="167"/>
      <c r="BU308" s="167"/>
      <c r="BV308" s="167"/>
      <c r="BW308" s="167"/>
      <c r="BX308" s="167"/>
      <c r="BY308" s="167"/>
      <c r="BZ308" s="167"/>
      <c r="CA308" s="167"/>
      <c r="CB308" s="167"/>
      <c r="CC308" s="167"/>
      <c r="CD308" s="167"/>
      <c r="CE308" s="167"/>
      <c r="CF308" s="167"/>
      <c r="CG308" s="167"/>
      <c r="CH308" s="167"/>
      <c r="CI308" s="167"/>
      <c r="CJ308" s="167"/>
      <c r="CK308" s="167"/>
      <c r="CL308" s="167"/>
      <c r="CM308" s="167"/>
      <c r="CN308" s="167"/>
      <c r="CO308" s="167"/>
      <c r="CP308" s="167"/>
      <c r="CQ308" s="167"/>
      <c r="CR308" s="167"/>
      <c r="CS308" s="167"/>
      <c r="CT308" s="167"/>
      <c r="CU308" s="167"/>
      <c r="CV308" s="167"/>
      <c r="CW308" s="167"/>
      <c r="CX308" s="167"/>
      <c r="CY308" s="167"/>
      <c r="CZ308" s="167"/>
      <c r="DA308" s="167"/>
      <c r="DB308" s="167"/>
      <c r="DC308" s="167"/>
      <c r="DD308" s="167"/>
      <c r="DE308" s="167"/>
      <c r="DF308" s="167"/>
      <c r="DG308" s="167"/>
    </row>
    <row r="309" spans="1:111" x14ac:dyDescent="0.2">
      <c r="A309" s="167"/>
      <c r="B309" s="167"/>
      <c r="C309" s="167"/>
      <c r="D309" s="167"/>
      <c r="E309" s="167"/>
      <c r="F309" s="167"/>
      <c r="G309" s="167"/>
      <c r="H309" s="167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67"/>
      <c r="U309" s="167"/>
      <c r="V309" s="167"/>
      <c r="W309" s="167"/>
      <c r="X309" s="167"/>
      <c r="Y309" s="167"/>
      <c r="Z309" s="167"/>
      <c r="AA309" s="167"/>
      <c r="AB309" s="167"/>
      <c r="AC309" s="167"/>
      <c r="AD309" s="167"/>
      <c r="AE309" s="167"/>
      <c r="AF309" s="167"/>
      <c r="AG309" s="167"/>
      <c r="AH309" s="167"/>
      <c r="AI309" s="167"/>
      <c r="AJ309" s="167"/>
      <c r="AK309" s="167"/>
      <c r="AL309" s="167"/>
      <c r="AM309" s="167"/>
      <c r="AN309" s="167"/>
      <c r="AO309" s="167"/>
      <c r="AP309" s="167"/>
      <c r="AQ309" s="167"/>
      <c r="AR309" s="167"/>
      <c r="AS309" s="167"/>
      <c r="AT309" s="167"/>
      <c r="AU309" s="167"/>
      <c r="AV309" s="167"/>
      <c r="AW309" s="167"/>
      <c r="AX309" s="167"/>
      <c r="AY309" s="167"/>
      <c r="AZ309" s="167"/>
      <c r="BA309" s="167"/>
      <c r="BB309" s="167"/>
      <c r="BC309" s="167"/>
      <c r="BD309" s="167"/>
      <c r="BE309" s="167"/>
      <c r="BF309" s="167"/>
      <c r="BG309" s="167"/>
      <c r="BH309" s="167"/>
      <c r="BI309" s="167"/>
      <c r="BJ309" s="167"/>
      <c r="BK309" s="167"/>
      <c r="BL309" s="167"/>
      <c r="BM309" s="167"/>
      <c r="BN309" s="167"/>
      <c r="BO309" s="167"/>
      <c r="BP309" s="167"/>
      <c r="BQ309" s="167"/>
      <c r="BR309" s="167"/>
      <c r="BS309" s="167"/>
      <c r="BT309" s="167"/>
      <c r="BU309" s="167"/>
      <c r="BV309" s="167"/>
      <c r="BW309" s="167"/>
      <c r="BX309" s="167"/>
      <c r="BY309" s="167"/>
      <c r="BZ309" s="167"/>
      <c r="CA309" s="167"/>
      <c r="CB309" s="167"/>
      <c r="CC309" s="167"/>
      <c r="CD309" s="167"/>
      <c r="CE309" s="167"/>
      <c r="CF309" s="167"/>
      <c r="CG309" s="167"/>
      <c r="CH309" s="167"/>
      <c r="CI309" s="167"/>
      <c r="CJ309" s="167"/>
      <c r="CK309" s="167"/>
      <c r="CL309" s="167"/>
      <c r="CM309" s="167"/>
      <c r="CN309" s="167"/>
      <c r="CO309" s="167"/>
      <c r="CP309" s="167"/>
      <c r="CQ309" s="167"/>
      <c r="CR309" s="167"/>
      <c r="CS309" s="167"/>
      <c r="CT309" s="167"/>
      <c r="CU309" s="167"/>
      <c r="CV309" s="167"/>
      <c r="CW309" s="167"/>
      <c r="CX309" s="167"/>
      <c r="CY309" s="167"/>
      <c r="CZ309" s="167"/>
      <c r="DA309" s="167"/>
      <c r="DB309" s="167"/>
      <c r="DC309" s="167"/>
      <c r="DD309" s="167"/>
      <c r="DE309" s="167"/>
      <c r="DF309" s="167"/>
      <c r="DG309" s="167"/>
    </row>
    <row r="310" spans="1:111" x14ac:dyDescent="0.2">
      <c r="A310" s="167"/>
      <c r="B310" s="167"/>
      <c r="C310" s="167"/>
      <c r="D310" s="167"/>
      <c r="E310" s="167"/>
      <c r="F310" s="167"/>
      <c r="G310" s="167"/>
      <c r="H310" s="167"/>
      <c r="I310" s="167"/>
      <c r="J310" s="167"/>
      <c r="K310" s="167"/>
      <c r="L310" s="167"/>
      <c r="M310" s="167"/>
      <c r="N310" s="167"/>
      <c r="O310" s="167"/>
      <c r="P310" s="167"/>
      <c r="Q310" s="167"/>
      <c r="R310" s="167"/>
      <c r="S310" s="167"/>
      <c r="T310" s="167"/>
      <c r="U310" s="167"/>
      <c r="V310" s="167"/>
      <c r="W310" s="167"/>
      <c r="X310" s="167"/>
      <c r="Y310" s="167"/>
      <c r="Z310" s="167"/>
      <c r="AA310" s="167"/>
      <c r="AB310" s="167"/>
      <c r="AC310" s="167"/>
      <c r="AD310" s="167"/>
      <c r="AE310" s="167"/>
      <c r="AF310" s="167"/>
      <c r="AG310" s="167"/>
      <c r="AH310" s="167"/>
      <c r="AI310" s="167"/>
      <c r="AJ310" s="167"/>
      <c r="AK310" s="167"/>
      <c r="AL310" s="167"/>
      <c r="AM310" s="167"/>
      <c r="AN310" s="167"/>
      <c r="AO310" s="167"/>
      <c r="AP310" s="167"/>
      <c r="AQ310" s="167"/>
      <c r="AR310" s="167"/>
      <c r="AS310" s="167"/>
      <c r="AT310" s="167"/>
      <c r="AU310" s="167"/>
      <c r="AV310" s="167"/>
      <c r="AW310" s="167"/>
      <c r="AX310" s="167"/>
      <c r="AY310" s="167"/>
      <c r="AZ310" s="167"/>
      <c r="BA310" s="167"/>
      <c r="BB310" s="167"/>
      <c r="BC310" s="167"/>
      <c r="BD310" s="167"/>
      <c r="BE310" s="167"/>
      <c r="BF310" s="167"/>
      <c r="BG310" s="167"/>
      <c r="BH310" s="167"/>
      <c r="BI310" s="167"/>
      <c r="BJ310" s="167"/>
      <c r="BK310" s="167"/>
      <c r="BL310" s="167"/>
      <c r="BM310" s="167"/>
      <c r="BN310" s="167"/>
      <c r="BO310" s="167"/>
      <c r="BP310" s="167"/>
      <c r="BQ310" s="167"/>
      <c r="BR310" s="167"/>
      <c r="BS310" s="167"/>
      <c r="BT310" s="167"/>
      <c r="BU310" s="167"/>
      <c r="BV310" s="167"/>
      <c r="BW310" s="167"/>
      <c r="BX310" s="167"/>
      <c r="BY310" s="167"/>
      <c r="BZ310" s="167"/>
      <c r="CA310" s="167"/>
      <c r="CB310" s="167"/>
      <c r="CC310" s="167"/>
      <c r="CD310" s="167"/>
      <c r="CE310" s="167"/>
      <c r="CF310" s="167"/>
      <c r="CG310" s="167"/>
      <c r="CH310" s="167"/>
      <c r="CI310" s="167"/>
      <c r="CJ310" s="167"/>
      <c r="CK310" s="167"/>
      <c r="CL310" s="167"/>
      <c r="CM310" s="167"/>
      <c r="CN310" s="167"/>
      <c r="CO310" s="167"/>
      <c r="CP310" s="167"/>
      <c r="CQ310" s="167"/>
      <c r="CR310" s="167"/>
      <c r="CS310" s="167"/>
      <c r="CT310" s="167"/>
      <c r="CU310" s="167"/>
      <c r="CV310" s="167"/>
      <c r="CW310" s="167"/>
      <c r="CX310" s="167"/>
      <c r="CY310" s="167"/>
      <c r="CZ310" s="167"/>
      <c r="DA310" s="167"/>
      <c r="DB310" s="167"/>
      <c r="DC310" s="167"/>
      <c r="DD310" s="167"/>
      <c r="DE310" s="167"/>
      <c r="DF310" s="167"/>
      <c r="DG310" s="167"/>
    </row>
    <row r="311" spans="1:111" x14ac:dyDescent="0.2">
      <c r="A311" s="167"/>
      <c r="B311" s="167"/>
      <c r="C311" s="167"/>
      <c r="D311" s="167"/>
      <c r="E311" s="167"/>
      <c r="F311" s="167"/>
      <c r="G311" s="167"/>
      <c r="H311" s="167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  <c r="T311" s="167"/>
      <c r="U311" s="167"/>
      <c r="V311" s="167"/>
      <c r="W311" s="167"/>
      <c r="X311" s="167"/>
      <c r="Y311" s="167"/>
      <c r="Z311" s="167"/>
      <c r="AA311" s="167"/>
      <c r="AB311" s="167"/>
      <c r="AC311" s="167"/>
      <c r="AD311" s="167"/>
      <c r="AE311" s="167"/>
      <c r="AF311" s="167"/>
      <c r="AG311" s="167"/>
      <c r="AH311" s="167"/>
      <c r="AI311" s="167"/>
      <c r="AJ311" s="167"/>
      <c r="AK311" s="167"/>
      <c r="AL311" s="167"/>
      <c r="AM311" s="167"/>
      <c r="AN311" s="167"/>
      <c r="AO311" s="167"/>
      <c r="AP311" s="167"/>
      <c r="AQ311" s="167"/>
      <c r="AR311" s="167"/>
      <c r="AS311" s="167"/>
      <c r="AT311" s="167"/>
      <c r="AU311" s="167"/>
      <c r="AV311" s="167"/>
      <c r="AW311" s="167"/>
      <c r="AX311" s="167"/>
      <c r="AY311" s="167"/>
      <c r="AZ311" s="167"/>
      <c r="BA311" s="167"/>
      <c r="BB311" s="167"/>
      <c r="BC311" s="167"/>
      <c r="BD311" s="167"/>
      <c r="BE311" s="167"/>
      <c r="BF311" s="167"/>
      <c r="BG311" s="167"/>
      <c r="BH311" s="167"/>
      <c r="BI311" s="167"/>
      <c r="BJ311" s="167"/>
      <c r="BK311" s="167"/>
      <c r="BL311" s="167"/>
      <c r="BM311" s="167"/>
      <c r="BN311" s="167"/>
      <c r="BO311" s="167"/>
      <c r="BP311" s="167"/>
      <c r="BQ311" s="167"/>
      <c r="BR311" s="167"/>
      <c r="BS311" s="167"/>
      <c r="BT311" s="167"/>
      <c r="BU311" s="167"/>
      <c r="BV311" s="167"/>
      <c r="BW311" s="167"/>
      <c r="BX311" s="167"/>
      <c r="BY311" s="167"/>
      <c r="BZ311" s="167"/>
      <c r="CA311" s="167"/>
      <c r="CB311" s="167"/>
      <c r="CC311" s="167"/>
      <c r="CD311" s="167"/>
      <c r="CE311" s="167"/>
      <c r="CF311" s="167"/>
      <c r="CG311" s="167"/>
      <c r="CH311" s="167"/>
      <c r="CI311" s="167"/>
      <c r="CJ311" s="167"/>
      <c r="CK311" s="167"/>
      <c r="CL311" s="167"/>
      <c r="CM311" s="167"/>
      <c r="CN311" s="167"/>
      <c r="CO311" s="167"/>
      <c r="CP311" s="167"/>
      <c r="CQ311" s="167"/>
      <c r="CR311" s="167"/>
      <c r="CS311" s="167"/>
      <c r="CT311" s="167"/>
      <c r="CU311" s="167"/>
      <c r="CV311" s="167"/>
      <c r="CW311" s="167"/>
      <c r="CX311" s="167"/>
      <c r="CY311" s="167"/>
      <c r="CZ311" s="167"/>
      <c r="DA311" s="167"/>
      <c r="DB311" s="167"/>
      <c r="DC311" s="167"/>
      <c r="DD311" s="167"/>
      <c r="DE311" s="167"/>
      <c r="DF311" s="167"/>
      <c r="DG311" s="167"/>
    </row>
    <row r="312" spans="1:111" x14ac:dyDescent="0.2">
      <c r="A312" s="167"/>
      <c r="B312" s="167"/>
      <c r="C312" s="167"/>
      <c r="D312" s="167"/>
      <c r="E312" s="167"/>
      <c r="F312" s="167"/>
      <c r="G312" s="167"/>
      <c r="H312" s="167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  <c r="T312" s="167"/>
      <c r="U312" s="167"/>
      <c r="V312" s="167"/>
      <c r="W312" s="167"/>
      <c r="X312" s="167"/>
      <c r="Y312" s="167"/>
      <c r="Z312" s="167"/>
      <c r="AA312" s="167"/>
      <c r="AB312" s="167"/>
      <c r="AC312" s="167"/>
      <c r="AD312" s="167"/>
      <c r="AE312" s="167"/>
      <c r="AF312" s="167"/>
      <c r="AG312" s="167"/>
      <c r="AH312" s="167"/>
      <c r="AI312" s="167"/>
      <c r="AJ312" s="167"/>
      <c r="AK312" s="167"/>
      <c r="AL312" s="167"/>
      <c r="AM312" s="167"/>
      <c r="AN312" s="167"/>
      <c r="AO312" s="167"/>
      <c r="AP312" s="167"/>
      <c r="AQ312" s="167"/>
      <c r="AR312" s="167"/>
      <c r="AS312" s="167"/>
      <c r="AT312" s="167"/>
      <c r="AU312" s="167"/>
      <c r="AV312" s="167"/>
      <c r="AW312" s="167"/>
      <c r="AX312" s="167"/>
      <c r="AY312" s="167"/>
      <c r="AZ312" s="167"/>
      <c r="BA312" s="167"/>
      <c r="BB312" s="167"/>
      <c r="BC312" s="167"/>
      <c r="BD312" s="167"/>
      <c r="BE312" s="167"/>
      <c r="BF312" s="167"/>
      <c r="BG312" s="167"/>
      <c r="BH312" s="167"/>
      <c r="BI312" s="167"/>
      <c r="BJ312" s="167"/>
      <c r="BK312" s="167"/>
      <c r="BL312" s="167"/>
      <c r="BM312" s="167"/>
      <c r="BN312" s="167"/>
      <c r="BO312" s="167"/>
      <c r="BP312" s="167"/>
      <c r="BQ312" s="167"/>
      <c r="BR312" s="167"/>
      <c r="BS312" s="167"/>
      <c r="BT312" s="167"/>
      <c r="BU312" s="167"/>
      <c r="BV312" s="167"/>
      <c r="BW312" s="167"/>
      <c r="BX312" s="167"/>
      <c r="BY312" s="167"/>
      <c r="BZ312" s="167"/>
      <c r="CA312" s="167"/>
      <c r="CB312" s="167"/>
      <c r="CC312" s="167"/>
      <c r="CD312" s="167"/>
      <c r="CE312" s="167"/>
      <c r="CF312" s="167"/>
      <c r="CG312" s="167"/>
      <c r="CH312" s="167"/>
      <c r="CI312" s="167"/>
      <c r="CJ312" s="167"/>
      <c r="CK312" s="167"/>
      <c r="CL312" s="167"/>
      <c r="CM312" s="167"/>
      <c r="CN312" s="167"/>
      <c r="CO312" s="167"/>
      <c r="CP312" s="167"/>
      <c r="CQ312" s="167"/>
      <c r="CR312" s="167"/>
      <c r="CS312" s="167"/>
      <c r="CT312" s="167"/>
      <c r="CU312" s="167"/>
      <c r="CV312" s="167"/>
      <c r="CW312" s="167"/>
      <c r="CX312" s="167"/>
      <c r="CY312" s="167"/>
      <c r="CZ312" s="167"/>
      <c r="DA312" s="167"/>
      <c r="DB312" s="167"/>
      <c r="DC312" s="167"/>
      <c r="DD312" s="167"/>
      <c r="DE312" s="167"/>
      <c r="DF312" s="167"/>
      <c r="DG312" s="167"/>
    </row>
    <row r="313" spans="1:111" x14ac:dyDescent="0.2">
      <c r="A313" s="167"/>
      <c r="B313" s="167"/>
      <c r="C313" s="167"/>
      <c r="D313" s="167"/>
      <c r="E313" s="167"/>
      <c r="F313" s="167"/>
      <c r="G313" s="167"/>
      <c r="H313" s="167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  <c r="T313" s="167"/>
      <c r="U313" s="167"/>
      <c r="V313" s="167"/>
      <c r="W313" s="167"/>
      <c r="X313" s="167"/>
      <c r="Y313" s="167"/>
      <c r="Z313" s="167"/>
      <c r="AA313" s="167"/>
      <c r="AB313" s="167"/>
      <c r="AC313" s="167"/>
      <c r="AD313" s="167"/>
      <c r="AE313" s="167"/>
      <c r="AF313" s="167"/>
      <c r="AG313" s="167"/>
      <c r="AH313" s="167"/>
      <c r="AI313" s="167"/>
      <c r="AJ313" s="167"/>
      <c r="AK313" s="167"/>
      <c r="AL313" s="167"/>
      <c r="AM313" s="167"/>
      <c r="AN313" s="167"/>
      <c r="AO313" s="167"/>
      <c r="AP313" s="167"/>
      <c r="AQ313" s="167"/>
      <c r="AR313" s="167"/>
      <c r="AS313" s="167"/>
      <c r="AT313" s="167"/>
      <c r="AU313" s="167"/>
      <c r="AV313" s="167"/>
      <c r="AW313" s="167"/>
      <c r="AX313" s="167"/>
      <c r="AY313" s="167"/>
      <c r="AZ313" s="167"/>
      <c r="BA313" s="167"/>
      <c r="BB313" s="167"/>
      <c r="BC313" s="167"/>
      <c r="BD313" s="167"/>
      <c r="BE313" s="167"/>
      <c r="BF313" s="167"/>
      <c r="BG313" s="167"/>
      <c r="BH313" s="167"/>
      <c r="BI313" s="167"/>
      <c r="BJ313" s="167"/>
      <c r="BK313" s="167"/>
      <c r="BL313" s="167"/>
      <c r="BM313" s="167"/>
      <c r="BN313" s="167"/>
      <c r="BO313" s="167"/>
      <c r="BP313" s="167"/>
      <c r="BQ313" s="167"/>
      <c r="BR313" s="167"/>
      <c r="BS313" s="167"/>
      <c r="BT313" s="167"/>
      <c r="BU313" s="167"/>
      <c r="BV313" s="167"/>
      <c r="BW313" s="167"/>
      <c r="BX313" s="167"/>
      <c r="BY313" s="167"/>
      <c r="BZ313" s="167"/>
      <c r="CA313" s="167"/>
      <c r="CB313" s="167"/>
      <c r="CC313" s="167"/>
      <c r="CD313" s="167"/>
      <c r="CE313" s="167"/>
      <c r="CF313" s="167"/>
      <c r="CG313" s="167"/>
      <c r="CH313" s="167"/>
      <c r="CI313" s="167"/>
      <c r="CJ313" s="167"/>
      <c r="CK313" s="167"/>
      <c r="CL313" s="167"/>
      <c r="CM313" s="167"/>
      <c r="CN313" s="167"/>
      <c r="CO313" s="167"/>
      <c r="CP313" s="167"/>
      <c r="CQ313" s="167"/>
      <c r="CR313" s="167"/>
      <c r="CS313" s="167"/>
      <c r="CT313" s="167"/>
      <c r="CU313" s="167"/>
      <c r="CV313" s="167"/>
      <c r="CW313" s="167"/>
      <c r="CX313" s="167"/>
      <c r="CY313" s="167"/>
      <c r="CZ313" s="167"/>
      <c r="DA313" s="167"/>
      <c r="DB313" s="167"/>
      <c r="DC313" s="167"/>
      <c r="DD313" s="167"/>
      <c r="DE313" s="167"/>
      <c r="DF313" s="167"/>
      <c r="DG313" s="167"/>
    </row>
    <row r="314" spans="1:111" x14ac:dyDescent="0.2">
      <c r="A314" s="167"/>
      <c r="B314" s="167"/>
      <c r="C314" s="167"/>
      <c r="D314" s="167"/>
      <c r="E314" s="167"/>
      <c r="F314" s="167"/>
      <c r="G314" s="167"/>
      <c r="H314" s="167"/>
      <c r="I314" s="167"/>
      <c r="J314" s="167"/>
      <c r="K314" s="167"/>
      <c r="L314" s="167"/>
      <c r="M314" s="167"/>
      <c r="N314" s="167"/>
      <c r="O314" s="167"/>
      <c r="P314" s="167"/>
      <c r="Q314" s="167"/>
      <c r="R314" s="167"/>
      <c r="S314" s="167"/>
      <c r="T314" s="167"/>
      <c r="U314" s="167"/>
      <c r="V314" s="167"/>
      <c r="W314" s="167"/>
      <c r="X314" s="167"/>
      <c r="Y314" s="167"/>
      <c r="Z314" s="167"/>
      <c r="AA314" s="167"/>
      <c r="AB314" s="167"/>
      <c r="AC314" s="167"/>
      <c r="AD314" s="167"/>
      <c r="AE314" s="167"/>
      <c r="AF314" s="167"/>
      <c r="AG314" s="167"/>
      <c r="AH314" s="167"/>
      <c r="AI314" s="167"/>
      <c r="AJ314" s="167"/>
      <c r="AK314" s="167"/>
      <c r="AL314" s="167"/>
      <c r="AM314" s="167"/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7"/>
      <c r="BR314" s="167"/>
      <c r="BS314" s="167"/>
      <c r="BT314" s="167"/>
      <c r="BU314" s="167"/>
      <c r="BV314" s="167"/>
      <c r="BW314" s="167"/>
      <c r="BX314" s="167"/>
      <c r="BY314" s="167"/>
      <c r="BZ314" s="167"/>
      <c r="CA314" s="167"/>
      <c r="CB314" s="167"/>
      <c r="CC314" s="167"/>
      <c r="CD314" s="167"/>
      <c r="CE314" s="167"/>
      <c r="CF314" s="167"/>
      <c r="CG314" s="167"/>
      <c r="CH314" s="167"/>
      <c r="CI314" s="167"/>
      <c r="CJ314" s="167"/>
      <c r="CK314" s="167"/>
      <c r="CL314" s="167"/>
      <c r="CM314" s="167"/>
      <c r="CN314" s="167"/>
      <c r="CO314" s="167"/>
      <c r="CP314" s="167"/>
      <c r="CQ314" s="167"/>
      <c r="CR314" s="167"/>
      <c r="CS314" s="167"/>
      <c r="CT314" s="167"/>
      <c r="CU314" s="167"/>
      <c r="CV314" s="167"/>
      <c r="CW314" s="167"/>
      <c r="CX314" s="167"/>
      <c r="CY314" s="167"/>
      <c r="CZ314" s="167"/>
      <c r="DA314" s="167"/>
      <c r="DB314" s="167"/>
      <c r="DC314" s="167"/>
      <c r="DD314" s="167"/>
      <c r="DE314" s="167"/>
      <c r="DF314" s="167"/>
      <c r="DG314" s="167"/>
    </row>
    <row r="315" spans="1:111" x14ac:dyDescent="0.2">
      <c r="A315" s="167"/>
      <c r="B315" s="167"/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7"/>
      <c r="R315" s="167"/>
      <c r="S315" s="167"/>
      <c r="T315" s="167"/>
      <c r="U315" s="167"/>
      <c r="V315" s="167"/>
      <c r="W315" s="167"/>
      <c r="X315" s="167"/>
      <c r="Y315" s="167"/>
      <c r="Z315" s="167"/>
      <c r="AA315" s="167"/>
      <c r="AB315" s="167"/>
      <c r="AC315" s="167"/>
      <c r="AD315" s="167"/>
      <c r="AE315" s="167"/>
      <c r="AF315" s="167"/>
      <c r="AG315" s="167"/>
      <c r="AH315" s="167"/>
      <c r="AI315" s="167"/>
      <c r="AJ315" s="167"/>
      <c r="AK315" s="167"/>
      <c r="AL315" s="167"/>
      <c r="AM315" s="167"/>
      <c r="AN315" s="167"/>
      <c r="AO315" s="167"/>
      <c r="AP315" s="167"/>
      <c r="AQ315" s="167"/>
      <c r="AR315" s="167"/>
      <c r="AS315" s="167"/>
      <c r="AT315" s="167"/>
      <c r="AU315" s="167"/>
      <c r="AV315" s="167"/>
      <c r="AW315" s="167"/>
      <c r="AX315" s="167"/>
      <c r="AY315" s="167"/>
      <c r="AZ315" s="167"/>
      <c r="BA315" s="167"/>
      <c r="BB315" s="167"/>
      <c r="BC315" s="167"/>
      <c r="BD315" s="167"/>
      <c r="BE315" s="167"/>
      <c r="BF315" s="167"/>
      <c r="BG315" s="167"/>
      <c r="BH315" s="167"/>
      <c r="BI315" s="167"/>
      <c r="BJ315" s="167"/>
      <c r="BK315" s="167"/>
      <c r="BL315" s="167"/>
      <c r="BM315" s="167"/>
      <c r="BN315" s="167"/>
      <c r="BO315" s="167"/>
      <c r="BP315" s="167"/>
      <c r="BQ315" s="167"/>
      <c r="BR315" s="167"/>
      <c r="BS315" s="167"/>
      <c r="BT315" s="167"/>
      <c r="BU315" s="167"/>
      <c r="BV315" s="167"/>
      <c r="BW315" s="167"/>
      <c r="BX315" s="167"/>
      <c r="BY315" s="167"/>
      <c r="BZ315" s="167"/>
      <c r="CA315" s="167"/>
      <c r="CB315" s="167"/>
      <c r="CC315" s="167"/>
      <c r="CD315" s="167"/>
      <c r="CE315" s="167"/>
      <c r="CF315" s="167"/>
      <c r="CG315" s="167"/>
      <c r="CH315" s="167"/>
      <c r="CI315" s="167"/>
      <c r="CJ315" s="167"/>
      <c r="CK315" s="167"/>
      <c r="CL315" s="167"/>
      <c r="CM315" s="167"/>
      <c r="CN315" s="167"/>
      <c r="CO315" s="167"/>
      <c r="CP315" s="167"/>
      <c r="CQ315" s="167"/>
      <c r="CR315" s="167"/>
      <c r="CS315" s="167"/>
      <c r="CT315" s="167"/>
      <c r="CU315" s="167"/>
      <c r="CV315" s="167"/>
      <c r="CW315" s="167"/>
      <c r="CX315" s="167"/>
      <c r="CY315" s="167"/>
      <c r="CZ315" s="167"/>
      <c r="DA315" s="167"/>
      <c r="DB315" s="167"/>
      <c r="DC315" s="167"/>
      <c r="DD315" s="167"/>
      <c r="DE315" s="167"/>
      <c r="DF315" s="167"/>
      <c r="DG315" s="167"/>
    </row>
    <row r="316" spans="1:111" x14ac:dyDescent="0.2">
      <c r="A316" s="167"/>
      <c r="B316" s="167"/>
      <c r="C316" s="167"/>
      <c r="D316" s="167"/>
      <c r="E316" s="167"/>
      <c r="F316" s="167"/>
      <c r="G316" s="167"/>
      <c r="H316" s="167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67"/>
      <c r="U316" s="167"/>
      <c r="V316" s="167"/>
      <c r="W316" s="167"/>
      <c r="X316" s="167"/>
      <c r="Y316" s="167"/>
      <c r="Z316" s="167"/>
      <c r="AA316" s="167"/>
      <c r="AB316" s="167"/>
      <c r="AC316" s="167"/>
      <c r="AD316" s="167"/>
      <c r="AE316" s="167"/>
      <c r="AF316" s="167"/>
      <c r="AG316" s="167"/>
      <c r="AH316" s="167"/>
      <c r="AI316" s="167"/>
      <c r="AJ316" s="167"/>
      <c r="AK316" s="167"/>
      <c r="AL316" s="167"/>
      <c r="AM316" s="167"/>
      <c r="AN316" s="167"/>
      <c r="AO316" s="167"/>
      <c r="AP316" s="167"/>
      <c r="AQ316" s="167"/>
      <c r="AR316" s="167"/>
      <c r="AS316" s="167"/>
      <c r="AT316" s="167"/>
      <c r="AU316" s="167"/>
      <c r="AV316" s="167"/>
      <c r="AW316" s="167"/>
      <c r="AX316" s="167"/>
      <c r="AY316" s="167"/>
      <c r="AZ316" s="167"/>
      <c r="BA316" s="167"/>
      <c r="BB316" s="167"/>
      <c r="BC316" s="167"/>
      <c r="BD316" s="167"/>
      <c r="BE316" s="167"/>
      <c r="BF316" s="167"/>
      <c r="BG316" s="167"/>
      <c r="BH316" s="167"/>
      <c r="BI316" s="167"/>
      <c r="BJ316" s="167"/>
      <c r="BK316" s="167"/>
      <c r="BL316" s="167"/>
      <c r="BM316" s="167"/>
      <c r="BN316" s="167"/>
      <c r="BO316" s="167"/>
      <c r="BP316" s="167"/>
      <c r="BQ316" s="167"/>
      <c r="BR316" s="167"/>
      <c r="BS316" s="167"/>
      <c r="BT316" s="167"/>
      <c r="BU316" s="167"/>
      <c r="BV316" s="167"/>
      <c r="BW316" s="167"/>
      <c r="BX316" s="167"/>
      <c r="BY316" s="167"/>
      <c r="BZ316" s="167"/>
      <c r="CA316" s="167"/>
      <c r="CB316" s="167"/>
      <c r="CC316" s="167"/>
      <c r="CD316" s="167"/>
      <c r="CE316" s="167"/>
      <c r="CF316" s="167"/>
      <c r="CG316" s="167"/>
      <c r="CH316" s="167"/>
      <c r="CI316" s="167"/>
      <c r="CJ316" s="167"/>
      <c r="CK316" s="167"/>
      <c r="CL316" s="167"/>
      <c r="CM316" s="167"/>
      <c r="CN316" s="167"/>
      <c r="CO316" s="167"/>
      <c r="CP316" s="167"/>
      <c r="CQ316" s="167"/>
      <c r="CR316" s="167"/>
      <c r="CS316" s="167"/>
      <c r="CT316" s="167"/>
      <c r="CU316" s="167"/>
      <c r="CV316" s="167"/>
      <c r="CW316" s="167"/>
      <c r="CX316" s="167"/>
      <c r="CY316" s="167"/>
      <c r="CZ316" s="167"/>
      <c r="DA316" s="167"/>
      <c r="DB316" s="167"/>
      <c r="DC316" s="167"/>
      <c r="DD316" s="167"/>
      <c r="DE316" s="167"/>
      <c r="DF316" s="167"/>
      <c r="DG316" s="167"/>
    </row>
    <row r="317" spans="1:111" x14ac:dyDescent="0.2">
      <c r="A317" s="167"/>
      <c r="B317" s="167"/>
      <c r="C317" s="167"/>
      <c r="D317" s="167"/>
      <c r="E317" s="167"/>
      <c r="F317" s="167"/>
      <c r="G317" s="167"/>
      <c r="H317" s="167"/>
      <c r="I317" s="167"/>
      <c r="J317" s="167"/>
      <c r="K317" s="167"/>
      <c r="L317" s="167"/>
      <c r="M317" s="167"/>
      <c r="N317" s="167"/>
      <c r="O317" s="167"/>
      <c r="P317" s="167"/>
      <c r="Q317" s="167"/>
      <c r="R317" s="167"/>
      <c r="S317" s="167"/>
      <c r="T317" s="167"/>
      <c r="U317" s="167"/>
      <c r="V317" s="167"/>
      <c r="W317" s="167"/>
      <c r="X317" s="167"/>
      <c r="Y317" s="167"/>
      <c r="Z317" s="167"/>
      <c r="AA317" s="167"/>
      <c r="AB317" s="167"/>
      <c r="AC317" s="167"/>
      <c r="AD317" s="167"/>
      <c r="AE317" s="167"/>
      <c r="AF317" s="167"/>
      <c r="AG317" s="167"/>
      <c r="AH317" s="167"/>
      <c r="AI317" s="167"/>
      <c r="AJ317" s="167"/>
      <c r="AK317" s="167"/>
      <c r="AL317" s="167"/>
      <c r="AM317" s="167"/>
      <c r="AN317" s="167"/>
      <c r="AO317" s="167"/>
      <c r="AP317" s="167"/>
      <c r="AQ317" s="167"/>
      <c r="AR317" s="167"/>
      <c r="AS317" s="167"/>
      <c r="AT317" s="167"/>
      <c r="AU317" s="167"/>
      <c r="AV317" s="167"/>
      <c r="AW317" s="167"/>
      <c r="AX317" s="167"/>
      <c r="AY317" s="167"/>
      <c r="AZ317" s="167"/>
      <c r="BA317" s="167"/>
      <c r="BB317" s="167"/>
      <c r="BC317" s="167"/>
      <c r="BD317" s="167"/>
      <c r="BE317" s="167"/>
      <c r="BF317" s="167"/>
      <c r="BG317" s="167"/>
      <c r="BH317" s="167"/>
      <c r="BI317" s="167"/>
      <c r="BJ317" s="167"/>
      <c r="BK317" s="167"/>
      <c r="BL317" s="167"/>
      <c r="BM317" s="167"/>
      <c r="BN317" s="167"/>
      <c r="BO317" s="167"/>
      <c r="BP317" s="167"/>
      <c r="BQ317" s="167"/>
      <c r="BR317" s="167"/>
      <c r="BS317" s="167"/>
      <c r="BT317" s="167"/>
      <c r="BU317" s="167"/>
      <c r="BV317" s="167"/>
      <c r="BW317" s="167"/>
      <c r="BX317" s="167"/>
      <c r="BY317" s="167"/>
      <c r="BZ317" s="167"/>
      <c r="CA317" s="167"/>
      <c r="CB317" s="167"/>
      <c r="CC317" s="167"/>
      <c r="CD317" s="167"/>
      <c r="CE317" s="167"/>
      <c r="CF317" s="167"/>
      <c r="CG317" s="167"/>
      <c r="CH317" s="167"/>
      <c r="CI317" s="167"/>
      <c r="CJ317" s="167"/>
      <c r="CK317" s="167"/>
      <c r="CL317" s="167"/>
      <c r="CM317" s="167"/>
      <c r="CN317" s="167"/>
      <c r="CO317" s="167"/>
      <c r="CP317" s="167"/>
      <c r="CQ317" s="167"/>
      <c r="CR317" s="167"/>
      <c r="CS317" s="167"/>
      <c r="CT317" s="167"/>
      <c r="CU317" s="167"/>
      <c r="CV317" s="167"/>
      <c r="CW317" s="167"/>
      <c r="CX317" s="167"/>
      <c r="CY317" s="167"/>
      <c r="CZ317" s="167"/>
      <c r="DA317" s="167"/>
      <c r="DB317" s="167"/>
      <c r="DC317" s="167"/>
      <c r="DD317" s="167"/>
      <c r="DE317" s="167"/>
      <c r="DF317" s="167"/>
      <c r="DG317" s="167"/>
    </row>
    <row r="318" spans="1:111" x14ac:dyDescent="0.2">
      <c r="A318" s="167"/>
      <c r="B318" s="167"/>
      <c r="C318" s="167"/>
      <c r="D318" s="167"/>
      <c r="E318" s="167"/>
      <c r="F318" s="167"/>
      <c r="G318" s="167"/>
      <c r="H318" s="167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  <c r="T318" s="167"/>
      <c r="U318" s="167"/>
      <c r="V318" s="167"/>
      <c r="W318" s="167"/>
      <c r="X318" s="167"/>
      <c r="Y318" s="167"/>
      <c r="Z318" s="167"/>
      <c r="AA318" s="167"/>
      <c r="AB318" s="167"/>
      <c r="AC318" s="167"/>
      <c r="AD318" s="167"/>
      <c r="AE318" s="167"/>
      <c r="AF318" s="167"/>
      <c r="AG318" s="167"/>
      <c r="AH318" s="167"/>
      <c r="AI318" s="167"/>
      <c r="AJ318" s="167"/>
      <c r="AK318" s="167"/>
      <c r="AL318" s="167"/>
      <c r="AM318" s="167"/>
      <c r="AN318" s="167"/>
      <c r="AO318" s="167"/>
      <c r="AP318" s="167"/>
      <c r="AQ318" s="167"/>
      <c r="AR318" s="167"/>
      <c r="AS318" s="167"/>
      <c r="AT318" s="167"/>
      <c r="AU318" s="167"/>
      <c r="AV318" s="167"/>
      <c r="AW318" s="167"/>
      <c r="AX318" s="167"/>
      <c r="AY318" s="167"/>
      <c r="AZ318" s="167"/>
      <c r="BA318" s="167"/>
      <c r="BB318" s="167"/>
      <c r="BC318" s="167"/>
      <c r="BD318" s="167"/>
      <c r="BE318" s="167"/>
      <c r="BF318" s="167"/>
      <c r="BG318" s="167"/>
      <c r="BH318" s="167"/>
      <c r="BI318" s="167"/>
      <c r="BJ318" s="167"/>
      <c r="BK318" s="167"/>
      <c r="BL318" s="167"/>
      <c r="BM318" s="167"/>
      <c r="BN318" s="167"/>
      <c r="BO318" s="167"/>
      <c r="BP318" s="167"/>
      <c r="BQ318" s="167"/>
      <c r="BR318" s="167"/>
      <c r="BS318" s="167"/>
      <c r="BT318" s="167"/>
      <c r="BU318" s="167"/>
      <c r="BV318" s="167"/>
      <c r="BW318" s="167"/>
      <c r="BX318" s="167"/>
      <c r="BY318" s="167"/>
      <c r="BZ318" s="167"/>
      <c r="CA318" s="167"/>
      <c r="CB318" s="167"/>
      <c r="CC318" s="167"/>
      <c r="CD318" s="167"/>
      <c r="CE318" s="167"/>
      <c r="CF318" s="167"/>
      <c r="CG318" s="167"/>
      <c r="CH318" s="167"/>
      <c r="CI318" s="167"/>
      <c r="CJ318" s="167"/>
      <c r="CK318" s="167"/>
      <c r="CL318" s="167"/>
      <c r="CM318" s="167"/>
      <c r="CN318" s="167"/>
      <c r="CO318" s="167"/>
      <c r="CP318" s="167"/>
      <c r="CQ318" s="167"/>
      <c r="CR318" s="167"/>
      <c r="CS318" s="167"/>
      <c r="CT318" s="167"/>
      <c r="CU318" s="167"/>
      <c r="CV318" s="167"/>
      <c r="CW318" s="167"/>
      <c r="CX318" s="167"/>
      <c r="CY318" s="167"/>
      <c r="CZ318" s="167"/>
      <c r="DA318" s="167"/>
      <c r="DB318" s="167"/>
      <c r="DC318" s="167"/>
      <c r="DD318" s="167"/>
      <c r="DE318" s="167"/>
      <c r="DF318" s="167"/>
      <c r="DG318" s="167"/>
    </row>
    <row r="319" spans="1:111" x14ac:dyDescent="0.2">
      <c r="A319" s="167"/>
      <c r="B319" s="167"/>
      <c r="C319" s="167"/>
      <c r="D319" s="167"/>
      <c r="E319" s="167"/>
      <c r="F319" s="167"/>
      <c r="G319" s="167"/>
      <c r="H319" s="167"/>
      <c r="I319" s="167"/>
      <c r="J319" s="167"/>
      <c r="K319" s="167"/>
      <c r="L319" s="167"/>
      <c r="M319" s="167"/>
      <c r="N319" s="167"/>
      <c r="O319" s="167"/>
      <c r="P319" s="167"/>
      <c r="Q319" s="167"/>
      <c r="R319" s="167"/>
      <c r="S319" s="167"/>
      <c r="T319" s="167"/>
      <c r="U319" s="167"/>
      <c r="V319" s="167"/>
      <c r="W319" s="167"/>
      <c r="X319" s="167"/>
      <c r="Y319" s="167"/>
      <c r="Z319" s="167"/>
      <c r="AA319" s="167"/>
      <c r="AB319" s="167"/>
      <c r="AC319" s="167"/>
      <c r="AD319" s="167"/>
      <c r="AE319" s="167"/>
      <c r="AF319" s="167"/>
      <c r="AG319" s="167"/>
      <c r="AH319" s="167"/>
      <c r="AI319" s="167"/>
      <c r="AJ319" s="167"/>
      <c r="AK319" s="167"/>
      <c r="AL319" s="167"/>
      <c r="AM319" s="167"/>
      <c r="AN319" s="167"/>
      <c r="AO319" s="167"/>
      <c r="AP319" s="167"/>
      <c r="AQ319" s="167"/>
      <c r="AR319" s="167"/>
      <c r="AS319" s="167"/>
      <c r="AT319" s="167"/>
      <c r="AU319" s="167"/>
      <c r="AV319" s="167"/>
      <c r="AW319" s="167"/>
      <c r="AX319" s="167"/>
      <c r="AY319" s="167"/>
      <c r="AZ319" s="167"/>
      <c r="BA319" s="167"/>
      <c r="BB319" s="167"/>
      <c r="BC319" s="167"/>
      <c r="BD319" s="167"/>
      <c r="BE319" s="167"/>
      <c r="BF319" s="167"/>
      <c r="BG319" s="167"/>
      <c r="BH319" s="167"/>
      <c r="BI319" s="167"/>
      <c r="BJ319" s="167"/>
      <c r="BK319" s="167"/>
      <c r="BL319" s="167"/>
      <c r="BM319" s="167"/>
      <c r="BN319" s="167"/>
      <c r="BO319" s="167"/>
      <c r="BP319" s="167"/>
      <c r="BQ319" s="167"/>
      <c r="BR319" s="167"/>
      <c r="BS319" s="167"/>
      <c r="BT319" s="167"/>
      <c r="BU319" s="167"/>
      <c r="BV319" s="167"/>
      <c r="BW319" s="167"/>
      <c r="BX319" s="167"/>
      <c r="BY319" s="167"/>
      <c r="BZ319" s="167"/>
      <c r="CA319" s="167"/>
      <c r="CB319" s="167"/>
      <c r="CC319" s="167"/>
      <c r="CD319" s="167"/>
      <c r="CE319" s="167"/>
      <c r="CF319" s="167"/>
      <c r="CG319" s="167"/>
      <c r="CH319" s="167"/>
      <c r="CI319" s="167"/>
      <c r="CJ319" s="167"/>
      <c r="CK319" s="167"/>
      <c r="CL319" s="167"/>
      <c r="CM319" s="167"/>
      <c r="CN319" s="167"/>
      <c r="CO319" s="167"/>
      <c r="CP319" s="167"/>
      <c r="CQ319" s="167"/>
      <c r="CR319" s="167"/>
      <c r="CS319" s="167"/>
      <c r="CT319" s="167"/>
      <c r="CU319" s="167"/>
      <c r="CV319" s="167"/>
      <c r="CW319" s="167"/>
      <c r="CX319" s="167"/>
      <c r="CY319" s="167"/>
      <c r="CZ319" s="167"/>
      <c r="DA319" s="167"/>
      <c r="DB319" s="167"/>
      <c r="DC319" s="167"/>
      <c r="DD319" s="167"/>
      <c r="DE319" s="167"/>
      <c r="DF319" s="167"/>
      <c r="DG319" s="167"/>
    </row>
    <row r="320" spans="1:111" x14ac:dyDescent="0.2">
      <c r="A320" s="167"/>
      <c r="B320" s="167"/>
      <c r="C320" s="167"/>
      <c r="D320" s="167"/>
      <c r="E320" s="167"/>
      <c r="F320" s="167"/>
      <c r="G320" s="167"/>
      <c r="H320" s="167"/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  <c r="T320" s="167"/>
      <c r="U320" s="167"/>
      <c r="V320" s="167"/>
      <c r="W320" s="167"/>
      <c r="X320" s="167"/>
      <c r="Y320" s="167"/>
      <c r="Z320" s="167"/>
      <c r="AA320" s="167"/>
      <c r="AB320" s="167"/>
      <c r="AC320" s="167"/>
      <c r="AD320" s="167"/>
      <c r="AE320" s="167"/>
      <c r="AF320" s="167"/>
      <c r="AG320" s="167"/>
      <c r="AH320" s="167"/>
      <c r="AI320" s="167"/>
      <c r="AJ320" s="167"/>
      <c r="AK320" s="167"/>
      <c r="AL320" s="167"/>
      <c r="AM320" s="167"/>
      <c r="AN320" s="167"/>
      <c r="AO320" s="167"/>
      <c r="AP320" s="167"/>
      <c r="AQ320" s="167"/>
      <c r="AR320" s="167"/>
      <c r="AS320" s="167"/>
      <c r="AT320" s="167"/>
      <c r="AU320" s="167"/>
      <c r="AV320" s="167"/>
      <c r="AW320" s="167"/>
      <c r="AX320" s="167"/>
      <c r="AY320" s="167"/>
      <c r="AZ320" s="167"/>
      <c r="BA320" s="167"/>
      <c r="BB320" s="167"/>
      <c r="BC320" s="167"/>
      <c r="BD320" s="167"/>
      <c r="BE320" s="167"/>
      <c r="BF320" s="167"/>
      <c r="BG320" s="167"/>
      <c r="BH320" s="167"/>
      <c r="BI320" s="167"/>
      <c r="BJ320" s="167"/>
      <c r="BK320" s="167"/>
      <c r="BL320" s="167"/>
      <c r="BM320" s="167"/>
      <c r="BN320" s="167"/>
      <c r="BO320" s="167"/>
      <c r="BP320" s="167"/>
      <c r="BQ320" s="167"/>
      <c r="BR320" s="167"/>
      <c r="BS320" s="167"/>
      <c r="BT320" s="167"/>
      <c r="BU320" s="167"/>
      <c r="BV320" s="167"/>
      <c r="BW320" s="167"/>
      <c r="BX320" s="167"/>
      <c r="BY320" s="167"/>
      <c r="BZ320" s="167"/>
      <c r="CA320" s="167"/>
      <c r="CB320" s="167"/>
      <c r="CC320" s="167"/>
      <c r="CD320" s="167"/>
      <c r="CE320" s="167"/>
      <c r="CF320" s="167"/>
      <c r="CG320" s="167"/>
      <c r="CH320" s="167"/>
      <c r="CI320" s="167"/>
      <c r="CJ320" s="167"/>
      <c r="CK320" s="167"/>
      <c r="CL320" s="167"/>
      <c r="CM320" s="167"/>
      <c r="CN320" s="167"/>
      <c r="CO320" s="167"/>
      <c r="CP320" s="167"/>
      <c r="CQ320" s="167"/>
      <c r="CR320" s="167"/>
      <c r="CS320" s="167"/>
      <c r="CT320" s="167"/>
      <c r="CU320" s="167"/>
      <c r="CV320" s="167"/>
      <c r="CW320" s="167"/>
      <c r="CX320" s="167"/>
      <c r="CY320" s="167"/>
      <c r="CZ320" s="167"/>
      <c r="DA320" s="167"/>
      <c r="DB320" s="167"/>
      <c r="DC320" s="167"/>
      <c r="DD320" s="167"/>
      <c r="DE320" s="167"/>
      <c r="DF320" s="167"/>
      <c r="DG320" s="167"/>
    </row>
    <row r="321" spans="1:111" x14ac:dyDescent="0.2">
      <c r="A321" s="167"/>
      <c r="B321" s="167"/>
      <c r="C321" s="167"/>
      <c r="D321" s="167"/>
      <c r="E321" s="167"/>
      <c r="F321" s="167"/>
      <c r="G321" s="167"/>
      <c r="H321" s="167"/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  <c r="T321" s="167"/>
      <c r="U321" s="167"/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7"/>
      <c r="AK321" s="167"/>
      <c r="AL321" s="167"/>
      <c r="AM321" s="167"/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7"/>
      <c r="BR321" s="167"/>
      <c r="BS321" s="167"/>
      <c r="BT321" s="167"/>
      <c r="BU321" s="167"/>
      <c r="BV321" s="167"/>
      <c r="BW321" s="167"/>
      <c r="BX321" s="167"/>
      <c r="BY321" s="167"/>
      <c r="BZ321" s="167"/>
      <c r="CA321" s="167"/>
      <c r="CB321" s="167"/>
      <c r="CC321" s="167"/>
      <c r="CD321" s="167"/>
      <c r="CE321" s="167"/>
      <c r="CF321" s="167"/>
      <c r="CG321" s="167"/>
      <c r="CH321" s="167"/>
      <c r="CI321" s="167"/>
      <c r="CJ321" s="167"/>
      <c r="CK321" s="167"/>
      <c r="CL321" s="167"/>
      <c r="CM321" s="167"/>
      <c r="CN321" s="167"/>
      <c r="CO321" s="167"/>
      <c r="CP321" s="167"/>
      <c r="CQ321" s="167"/>
      <c r="CR321" s="167"/>
      <c r="CS321" s="167"/>
      <c r="CT321" s="167"/>
      <c r="CU321" s="167"/>
      <c r="CV321" s="167"/>
      <c r="CW321" s="167"/>
      <c r="CX321" s="167"/>
      <c r="CY321" s="167"/>
      <c r="CZ321" s="167"/>
      <c r="DA321" s="167"/>
      <c r="DB321" s="167"/>
      <c r="DC321" s="167"/>
      <c r="DD321" s="167"/>
      <c r="DE321" s="167"/>
      <c r="DF321" s="167"/>
      <c r="DG321" s="167"/>
    </row>
    <row r="322" spans="1:111" x14ac:dyDescent="0.2">
      <c r="A322" s="167"/>
      <c r="B322" s="167"/>
      <c r="C322" s="167"/>
      <c r="D322" s="167"/>
      <c r="E322" s="167"/>
      <c r="F322" s="167"/>
      <c r="G322" s="167"/>
      <c r="H322" s="167"/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  <c r="T322" s="167"/>
      <c r="U322" s="167"/>
      <c r="V322" s="167"/>
      <c r="W322" s="167"/>
      <c r="X322" s="167"/>
      <c r="Y322" s="167"/>
      <c r="Z322" s="167"/>
      <c r="AA322" s="167"/>
      <c r="AB322" s="167"/>
      <c r="AC322" s="167"/>
      <c r="AD322" s="167"/>
      <c r="AE322" s="167"/>
      <c r="AF322" s="167"/>
      <c r="AG322" s="167"/>
      <c r="AH322" s="167"/>
      <c r="AI322" s="167"/>
      <c r="AJ322" s="167"/>
      <c r="AK322" s="167"/>
      <c r="AL322" s="167"/>
      <c r="AM322" s="167"/>
      <c r="AN322" s="167"/>
      <c r="AO322" s="167"/>
      <c r="AP322" s="167"/>
      <c r="AQ322" s="167"/>
      <c r="AR322" s="167"/>
      <c r="AS322" s="167"/>
      <c r="AT322" s="167"/>
      <c r="AU322" s="167"/>
      <c r="AV322" s="167"/>
      <c r="AW322" s="167"/>
      <c r="AX322" s="167"/>
      <c r="AY322" s="167"/>
      <c r="AZ322" s="167"/>
      <c r="BA322" s="167"/>
      <c r="BB322" s="167"/>
      <c r="BC322" s="167"/>
      <c r="BD322" s="167"/>
      <c r="BE322" s="167"/>
      <c r="BF322" s="167"/>
      <c r="BG322" s="167"/>
      <c r="BH322" s="167"/>
      <c r="BI322" s="167"/>
      <c r="BJ322" s="167"/>
      <c r="BK322" s="167"/>
      <c r="BL322" s="167"/>
      <c r="BM322" s="167"/>
      <c r="BN322" s="167"/>
      <c r="BO322" s="167"/>
      <c r="BP322" s="167"/>
      <c r="BQ322" s="167"/>
      <c r="BR322" s="167"/>
      <c r="BS322" s="167"/>
      <c r="BT322" s="167"/>
      <c r="BU322" s="167"/>
      <c r="BV322" s="167"/>
      <c r="BW322" s="167"/>
      <c r="BX322" s="167"/>
      <c r="BY322" s="167"/>
      <c r="BZ322" s="167"/>
      <c r="CA322" s="167"/>
      <c r="CB322" s="167"/>
      <c r="CC322" s="167"/>
      <c r="CD322" s="167"/>
      <c r="CE322" s="167"/>
      <c r="CF322" s="167"/>
      <c r="CG322" s="167"/>
      <c r="CH322" s="167"/>
      <c r="CI322" s="167"/>
      <c r="CJ322" s="167"/>
      <c r="CK322" s="167"/>
      <c r="CL322" s="167"/>
      <c r="CM322" s="167"/>
      <c r="CN322" s="167"/>
      <c r="CO322" s="167"/>
      <c r="CP322" s="167"/>
      <c r="CQ322" s="167"/>
      <c r="CR322" s="167"/>
      <c r="CS322" s="167"/>
      <c r="CT322" s="167"/>
      <c r="CU322" s="167"/>
      <c r="CV322" s="167"/>
      <c r="CW322" s="167"/>
      <c r="CX322" s="167"/>
      <c r="CY322" s="167"/>
      <c r="CZ322" s="167"/>
      <c r="DA322" s="167"/>
      <c r="DB322" s="167"/>
      <c r="DC322" s="167"/>
      <c r="DD322" s="167"/>
      <c r="DE322" s="167"/>
      <c r="DF322" s="167"/>
      <c r="DG322" s="167"/>
    </row>
    <row r="323" spans="1:111" x14ac:dyDescent="0.2">
      <c r="A323" s="167"/>
      <c r="B323" s="167"/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7"/>
      <c r="AE323" s="167"/>
      <c r="AF323" s="167"/>
      <c r="AG323" s="167"/>
      <c r="AH323" s="167"/>
      <c r="AI323" s="167"/>
      <c r="AJ323" s="167"/>
      <c r="AK323" s="167"/>
      <c r="AL323" s="167"/>
      <c r="AM323" s="167"/>
      <c r="AN323" s="167"/>
      <c r="AO323" s="167"/>
      <c r="AP323" s="167"/>
      <c r="AQ323" s="167"/>
      <c r="AR323" s="167"/>
      <c r="AS323" s="167"/>
      <c r="AT323" s="167"/>
      <c r="AU323" s="167"/>
      <c r="AV323" s="167"/>
      <c r="AW323" s="167"/>
      <c r="AX323" s="167"/>
      <c r="AY323" s="167"/>
      <c r="AZ323" s="167"/>
      <c r="BA323" s="167"/>
      <c r="BB323" s="167"/>
      <c r="BC323" s="167"/>
      <c r="BD323" s="167"/>
      <c r="BE323" s="167"/>
      <c r="BF323" s="167"/>
      <c r="BG323" s="167"/>
      <c r="BH323" s="167"/>
      <c r="BI323" s="167"/>
      <c r="BJ323" s="167"/>
      <c r="BK323" s="167"/>
      <c r="BL323" s="167"/>
      <c r="BM323" s="167"/>
      <c r="BN323" s="167"/>
      <c r="BO323" s="167"/>
      <c r="BP323" s="167"/>
      <c r="BQ323" s="167"/>
      <c r="BR323" s="167"/>
      <c r="BS323" s="167"/>
      <c r="BT323" s="167"/>
      <c r="BU323" s="167"/>
      <c r="BV323" s="167"/>
      <c r="BW323" s="167"/>
      <c r="BX323" s="167"/>
      <c r="BY323" s="167"/>
      <c r="BZ323" s="167"/>
      <c r="CA323" s="167"/>
      <c r="CB323" s="167"/>
      <c r="CC323" s="167"/>
      <c r="CD323" s="167"/>
      <c r="CE323" s="167"/>
      <c r="CF323" s="167"/>
      <c r="CG323" s="167"/>
      <c r="CH323" s="167"/>
      <c r="CI323" s="167"/>
      <c r="CJ323" s="167"/>
      <c r="CK323" s="167"/>
      <c r="CL323" s="167"/>
      <c r="CM323" s="167"/>
      <c r="CN323" s="167"/>
      <c r="CO323" s="167"/>
      <c r="CP323" s="167"/>
      <c r="CQ323" s="167"/>
      <c r="CR323" s="167"/>
      <c r="CS323" s="167"/>
      <c r="CT323" s="167"/>
      <c r="CU323" s="167"/>
      <c r="CV323" s="167"/>
      <c r="CW323" s="167"/>
      <c r="CX323" s="167"/>
      <c r="CY323" s="167"/>
      <c r="CZ323" s="167"/>
      <c r="DA323" s="167"/>
      <c r="DB323" s="167"/>
      <c r="DC323" s="167"/>
      <c r="DD323" s="167"/>
      <c r="DE323" s="167"/>
      <c r="DF323" s="167"/>
      <c r="DG323" s="167"/>
    </row>
    <row r="324" spans="1:111" x14ac:dyDescent="0.2">
      <c r="A324" s="167"/>
      <c r="B324" s="167"/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7"/>
      <c r="Z324" s="167"/>
      <c r="AA324" s="167"/>
      <c r="AB324" s="167"/>
      <c r="AC324" s="167"/>
      <c r="AD324" s="167"/>
      <c r="AE324" s="167"/>
      <c r="AF324" s="167"/>
      <c r="AG324" s="167"/>
      <c r="AH324" s="167"/>
      <c r="AI324" s="167"/>
      <c r="AJ324" s="167"/>
      <c r="AK324" s="167"/>
      <c r="AL324" s="167"/>
      <c r="AM324" s="167"/>
      <c r="AN324" s="167"/>
      <c r="AO324" s="167"/>
      <c r="AP324" s="167"/>
      <c r="AQ324" s="167"/>
      <c r="AR324" s="167"/>
      <c r="AS324" s="167"/>
      <c r="AT324" s="167"/>
      <c r="AU324" s="167"/>
      <c r="AV324" s="167"/>
      <c r="AW324" s="167"/>
      <c r="AX324" s="167"/>
      <c r="AY324" s="167"/>
      <c r="AZ324" s="167"/>
      <c r="BA324" s="167"/>
      <c r="BB324" s="167"/>
      <c r="BC324" s="167"/>
      <c r="BD324" s="167"/>
      <c r="BE324" s="167"/>
      <c r="BF324" s="167"/>
      <c r="BG324" s="167"/>
      <c r="BH324" s="167"/>
      <c r="BI324" s="167"/>
      <c r="BJ324" s="167"/>
      <c r="BK324" s="167"/>
      <c r="BL324" s="167"/>
      <c r="BM324" s="167"/>
      <c r="BN324" s="167"/>
      <c r="BO324" s="167"/>
      <c r="BP324" s="167"/>
      <c r="BQ324" s="167"/>
      <c r="BR324" s="167"/>
      <c r="BS324" s="167"/>
      <c r="BT324" s="167"/>
      <c r="BU324" s="167"/>
      <c r="BV324" s="167"/>
      <c r="BW324" s="167"/>
      <c r="BX324" s="167"/>
      <c r="BY324" s="167"/>
      <c r="BZ324" s="167"/>
      <c r="CA324" s="167"/>
      <c r="CB324" s="167"/>
      <c r="CC324" s="167"/>
      <c r="CD324" s="167"/>
      <c r="CE324" s="167"/>
      <c r="CF324" s="167"/>
      <c r="CG324" s="167"/>
      <c r="CH324" s="167"/>
      <c r="CI324" s="167"/>
      <c r="CJ324" s="167"/>
      <c r="CK324" s="167"/>
      <c r="CL324" s="167"/>
      <c r="CM324" s="167"/>
      <c r="CN324" s="167"/>
      <c r="CO324" s="167"/>
      <c r="CP324" s="167"/>
      <c r="CQ324" s="167"/>
      <c r="CR324" s="167"/>
      <c r="CS324" s="167"/>
      <c r="CT324" s="167"/>
      <c r="CU324" s="167"/>
      <c r="CV324" s="167"/>
      <c r="CW324" s="167"/>
      <c r="CX324" s="167"/>
      <c r="CY324" s="167"/>
      <c r="CZ324" s="167"/>
      <c r="DA324" s="167"/>
      <c r="DB324" s="167"/>
      <c r="DC324" s="167"/>
      <c r="DD324" s="167"/>
      <c r="DE324" s="167"/>
      <c r="DF324" s="167"/>
      <c r="DG324" s="167"/>
    </row>
    <row r="325" spans="1:111" x14ac:dyDescent="0.2">
      <c r="A325" s="167"/>
      <c r="B325" s="167"/>
      <c r="C325" s="167"/>
      <c r="D325" s="167"/>
      <c r="E325" s="167"/>
      <c r="F325" s="167"/>
      <c r="G325" s="167"/>
      <c r="H325" s="167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  <c r="T325" s="167"/>
      <c r="U325" s="167"/>
      <c r="V325" s="167"/>
      <c r="W325" s="167"/>
      <c r="X325" s="167"/>
      <c r="Y325" s="167"/>
      <c r="Z325" s="167"/>
      <c r="AA325" s="167"/>
      <c r="AB325" s="167"/>
      <c r="AC325" s="167"/>
      <c r="AD325" s="167"/>
      <c r="AE325" s="167"/>
      <c r="AF325" s="167"/>
      <c r="AG325" s="167"/>
      <c r="AH325" s="167"/>
      <c r="AI325" s="167"/>
      <c r="AJ325" s="167"/>
      <c r="AK325" s="167"/>
      <c r="AL325" s="167"/>
      <c r="AM325" s="167"/>
      <c r="AN325" s="167"/>
      <c r="AO325" s="167"/>
      <c r="AP325" s="167"/>
      <c r="AQ325" s="167"/>
      <c r="AR325" s="167"/>
      <c r="AS325" s="167"/>
      <c r="AT325" s="167"/>
      <c r="AU325" s="167"/>
      <c r="AV325" s="167"/>
      <c r="AW325" s="167"/>
      <c r="AX325" s="167"/>
      <c r="AY325" s="167"/>
      <c r="AZ325" s="167"/>
      <c r="BA325" s="167"/>
      <c r="BB325" s="167"/>
      <c r="BC325" s="167"/>
      <c r="BD325" s="167"/>
      <c r="BE325" s="167"/>
      <c r="BF325" s="167"/>
      <c r="BG325" s="167"/>
      <c r="BH325" s="167"/>
      <c r="BI325" s="167"/>
      <c r="BJ325" s="167"/>
      <c r="BK325" s="167"/>
      <c r="BL325" s="167"/>
      <c r="BM325" s="167"/>
      <c r="BN325" s="167"/>
      <c r="BO325" s="167"/>
      <c r="BP325" s="167"/>
      <c r="BQ325" s="167"/>
      <c r="BR325" s="167"/>
      <c r="BS325" s="167"/>
      <c r="BT325" s="167"/>
      <c r="BU325" s="167"/>
      <c r="BV325" s="167"/>
      <c r="BW325" s="167"/>
      <c r="BX325" s="167"/>
      <c r="BY325" s="167"/>
      <c r="BZ325" s="167"/>
      <c r="CA325" s="167"/>
      <c r="CB325" s="167"/>
      <c r="CC325" s="167"/>
      <c r="CD325" s="167"/>
      <c r="CE325" s="167"/>
      <c r="CF325" s="167"/>
      <c r="CG325" s="167"/>
      <c r="CH325" s="167"/>
      <c r="CI325" s="167"/>
      <c r="CJ325" s="167"/>
      <c r="CK325" s="167"/>
      <c r="CL325" s="167"/>
      <c r="CM325" s="167"/>
      <c r="CN325" s="167"/>
      <c r="CO325" s="167"/>
      <c r="CP325" s="167"/>
      <c r="CQ325" s="167"/>
      <c r="CR325" s="167"/>
      <c r="CS325" s="167"/>
      <c r="CT325" s="167"/>
      <c r="CU325" s="167"/>
      <c r="CV325" s="167"/>
      <c r="CW325" s="167"/>
      <c r="CX325" s="167"/>
      <c r="CY325" s="167"/>
      <c r="CZ325" s="167"/>
      <c r="DA325" s="167"/>
      <c r="DB325" s="167"/>
      <c r="DC325" s="167"/>
      <c r="DD325" s="167"/>
      <c r="DE325" s="167"/>
      <c r="DF325" s="167"/>
      <c r="DG325" s="167"/>
    </row>
    <row r="326" spans="1:111" x14ac:dyDescent="0.2">
      <c r="A326" s="167"/>
      <c r="B326" s="167"/>
      <c r="C326" s="167"/>
      <c r="D326" s="167"/>
      <c r="E326" s="167"/>
      <c r="F326" s="167"/>
      <c r="G326" s="167"/>
      <c r="H326" s="167"/>
      <c r="I326" s="167"/>
      <c r="J326" s="167"/>
      <c r="K326" s="167"/>
      <c r="L326" s="167"/>
      <c r="M326" s="167"/>
      <c r="N326" s="167"/>
      <c r="O326" s="167"/>
      <c r="P326" s="167"/>
      <c r="Q326" s="167"/>
      <c r="R326" s="167"/>
      <c r="S326" s="167"/>
      <c r="T326" s="167"/>
      <c r="U326" s="167"/>
      <c r="V326" s="167"/>
      <c r="W326" s="167"/>
      <c r="X326" s="167"/>
      <c r="Y326" s="167"/>
      <c r="Z326" s="167"/>
      <c r="AA326" s="167"/>
      <c r="AB326" s="167"/>
      <c r="AC326" s="167"/>
      <c r="AD326" s="167"/>
      <c r="AE326" s="167"/>
      <c r="AF326" s="167"/>
      <c r="AG326" s="167"/>
      <c r="AH326" s="167"/>
      <c r="AI326" s="167"/>
      <c r="AJ326" s="167"/>
      <c r="AK326" s="167"/>
      <c r="AL326" s="167"/>
      <c r="AM326" s="167"/>
      <c r="AN326" s="167"/>
      <c r="AO326" s="167"/>
      <c r="AP326" s="167"/>
      <c r="AQ326" s="167"/>
      <c r="AR326" s="167"/>
      <c r="AS326" s="167"/>
      <c r="AT326" s="167"/>
      <c r="AU326" s="167"/>
      <c r="AV326" s="167"/>
      <c r="AW326" s="167"/>
      <c r="AX326" s="167"/>
      <c r="AY326" s="167"/>
      <c r="AZ326" s="167"/>
      <c r="BA326" s="167"/>
      <c r="BB326" s="167"/>
      <c r="BC326" s="167"/>
      <c r="BD326" s="167"/>
      <c r="BE326" s="167"/>
      <c r="BF326" s="167"/>
      <c r="BG326" s="167"/>
      <c r="BH326" s="167"/>
      <c r="BI326" s="167"/>
      <c r="BJ326" s="167"/>
      <c r="BK326" s="167"/>
      <c r="BL326" s="167"/>
      <c r="BM326" s="167"/>
      <c r="BN326" s="167"/>
      <c r="BO326" s="167"/>
      <c r="BP326" s="167"/>
      <c r="BQ326" s="167"/>
      <c r="BR326" s="167"/>
      <c r="BS326" s="167"/>
      <c r="BT326" s="167"/>
      <c r="BU326" s="167"/>
      <c r="BV326" s="167"/>
      <c r="BW326" s="167"/>
      <c r="BX326" s="167"/>
      <c r="BY326" s="167"/>
      <c r="BZ326" s="167"/>
      <c r="CA326" s="167"/>
      <c r="CB326" s="167"/>
      <c r="CC326" s="167"/>
      <c r="CD326" s="167"/>
      <c r="CE326" s="167"/>
      <c r="CF326" s="167"/>
      <c r="CG326" s="167"/>
      <c r="CH326" s="167"/>
      <c r="CI326" s="167"/>
      <c r="CJ326" s="167"/>
      <c r="CK326" s="167"/>
      <c r="CL326" s="167"/>
      <c r="CM326" s="167"/>
      <c r="CN326" s="167"/>
      <c r="CO326" s="167"/>
      <c r="CP326" s="167"/>
      <c r="CQ326" s="167"/>
      <c r="CR326" s="167"/>
      <c r="CS326" s="167"/>
      <c r="CT326" s="167"/>
      <c r="CU326" s="167"/>
      <c r="CV326" s="167"/>
      <c r="CW326" s="167"/>
      <c r="CX326" s="167"/>
      <c r="CY326" s="167"/>
      <c r="CZ326" s="167"/>
      <c r="DA326" s="167"/>
      <c r="DB326" s="167"/>
      <c r="DC326" s="167"/>
      <c r="DD326" s="167"/>
      <c r="DE326" s="167"/>
      <c r="DF326" s="167"/>
      <c r="DG326" s="167"/>
    </row>
    <row r="327" spans="1:111" x14ac:dyDescent="0.2">
      <c r="A327" s="167"/>
      <c r="B327" s="167"/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7"/>
      <c r="Z327" s="167"/>
      <c r="AA327" s="167"/>
      <c r="AB327" s="167"/>
      <c r="AC327" s="167"/>
      <c r="AD327" s="167"/>
      <c r="AE327" s="167"/>
      <c r="AF327" s="167"/>
      <c r="AG327" s="167"/>
      <c r="AH327" s="167"/>
      <c r="AI327" s="167"/>
      <c r="AJ327" s="167"/>
      <c r="AK327" s="167"/>
      <c r="AL327" s="167"/>
      <c r="AM327" s="167"/>
      <c r="AN327" s="167"/>
      <c r="AO327" s="167"/>
      <c r="AP327" s="167"/>
      <c r="AQ327" s="167"/>
      <c r="AR327" s="167"/>
      <c r="AS327" s="167"/>
      <c r="AT327" s="167"/>
      <c r="AU327" s="167"/>
      <c r="AV327" s="167"/>
      <c r="AW327" s="167"/>
      <c r="AX327" s="167"/>
      <c r="AY327" s="167"/>
      <c r="AZ327" s="167"/>
      <c r="BA327" s="167"/>
      <c r="BB327" s="167"/>
      <c r="BC327" s="167"/>
      <c r="BD327" s="167"/>
      <c r="BE327" s="167"/>
      <c r="BF327" s="167"/>
      <c r="BG327" s="167"/>
      <c r="BH327" s="167"/>
      <c r="BI327" s="167"/>
      <c r="BJ327" s="167"/>
      <c r="BK327" s="167"/>
      <c r="BL327" s="167"/>
      <c r="BM327" s="167"/>
      <c r="BN327" s="167"/>
      <c r="BO327" s="167"/>
      <c r="BP327" s="167"/>
      <c r="BQ327" s="167"/>
      <c r="BR327" s="167"/>
      <c r="BS327" s="167"/>
      <c r="BT327" s="167"/>
      <c r="BU327" s="167"/>
      <c r="BV327" s="167"/>
      <c r="BW327" s="167"/>
      <c r="BX327" s="167"/>
      <c r="BY327" s="167"/>
      <c r="BZ327" s="167"/>
      <c r="CA327" s="167"/>
      <c r="CB327" s="167"/>
      <c r="CC327" s="167"/>
      <c r="CD327" s="167"/>
      <c r="CE327" s="167"/>
      <c r="CF327" s="167"/>
      <c r="CG327" s="167"/>
      <c r="CH327" s="167"/>
      <c r="CI327" s="167"/>
      <c r="CJ327" s="167"/>
      <c r="CK327" s="167"/>
      <c r="CL327" s="167"/>
      <c r="CM327" s="167"/>
      <c r="CN327" s="167"/>
      <c r="CO327" s="167"/>
      <c r="CP327" s="167"/>
      <c r="CQ327" s="167"/>
      <c r="CR327" s="167"/>
      <c r="CS327" s="167"/>
      <c r="CT327" s="167"/>
      <c r="CU327" s="167"/>
      <c r="CV327" s="167"/>
      <c r="CW327" s="167"/>
      <c r="CX327" s="167"/>
      <c r="CY327" s="167"/>
      <c r="CZ327" s="167"/>
      <c r="DA327" s="167"/>
      <c r="DB327" s="167"/>
      <c r="DC327" s="167"/>
      <c r="DD327" s="167"/>
      <c r="DE327" s="167"/>
      <c r="DF327" s="167"/>
      <c r="DG327" s="167"/>
    </row>
    <row r="328" spans="1:111" x14ac:dyDescent="0.2">
      <c r="A328" s="167"/>
      <c r="B328" s="167"/>
      <c r="C328" s="167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  <c r="T328" s="167"/>
      <c r="U328" s="167"/>
      <c r="V328" s="167"/>
      <c r="W328" s="167"/>
      <c r="X328" s="167"/>
      <c r="Y328" s="167"/>
      <c r="Z328" s="167"/>
      <c r="AA328" s="167"/>
      <c r="AB328" s="167"/>
      <c r="AC328" s="167"/>
      <c r="AD328" s="167"/>
      <c r="AE328" s="167"/>
      <c r="AF328" s="167"/>
      <c r="AG328" s="167"/>
      <c r="AH328" s="167"/>
      <c r="AI328" s="167"/>
      <c r="AJ328" s="167"/>
      <c r="AK328" s="167"/>
      <c r="AL328" s="167"/>
      <c r="AM328" s="167"/>
      <c r="AN328" s="167"/>
      <c r="AO328" s="167"/>
      <c r="AP328" s="167"/>
      <c r="AQ328" s="167"/>
      <c r="AR328" s="167"/>
      <c r="AS328" s="167"/>
      <c r="AT328" s="167"/>
      <c r="AU328" s="167"/>
      <c r="AV328" s="167"/>
      <c r="AW328" s="167"/>
      <c r="AX328" s="167"/>
      <c r="AY328" s="167"/>
      <c r="AZ328" s="167"/>
      <c r="BA328" s="167"/>
      <c r="BB328" s="167"/>
      <c r="BC328" s="167"/>
      <c r="BD328" s="167"/>
      <c r="BE328" s="167"/>
      <c r="BF328" s="167"/>
      <c r="BG328" s="167"/>
      <c r="BH328" s="167"/>
      <c r="BI328" s="167"/>
      <c r="BJ328" s="167"/>
      <c r="BK328" s="167"/>
      <c r="BL328" s="167"/>
      <c r="BM328" s="167"/>
      <c r="BN328" s="167"/>
      <c r="BO328" s="167"/>
      <c r="BP328" s="167"/>
      <c r="BQ328" s="167"/>
      <c r="BR328" s="167"/>
      <c r="BS328" s="167"/>
      <c r="BT328" s="167"/>
      <c r="BU328" s="167"/>
      <c r="BV328" s="167"/>
      <c r="BW328" s="167"/>
      <c r="BX328" s="167"/>
      <c r="BY328" s="167"/>
      <c r="BZ328" s="167"/>
      <c r="CA328" s="167"/>
      <c r="CB328" s="167"/>
      <c r="CC328" s="167"/>
      <c r="CD328" s="167"/>
      <c r="CE328" s="167"/>
      <c r="CF328" s="167"/>
      <c r="CG328" s="167"/>
      <c r="CH328" s="167"/>
      <c r="CI328" s="167"/>
      <c r="CJ328" s="167"/>
      <c r="CK328" s="167"/>
      <c r="CL328" s="167"/>
      <c r="CM328" s="167"/>
      <c r="CN328" s="167"/>
      <c r="CO328" s="167"/>
      <c r="CP328" s="167"/>
      <c r="CQ328" s="167"/>
      <c r="CR328" s="167"/>
      <c r="CS328" s="167"/>
      <c r="CT328" s="167"/>
      <c r="CU328" s="167"/>
      <c r="CV328" s="167"/>
      <c r="CW328" s="167"/>
      <c r="CX328" s="167"/>
      <c r="CY328" s="167"/>
      <c r="CZ328" s="167"/>
      <c r="DA328" s="167"/>
      <c r="DB328" s="167"/>
      <c r="DC328" s="167"/>
      <c r="DD328" s="167"/>
      <c r="DE328" s="167"/>
      <c r="DF328" s="167"/>
      <c r="DG328" s="167"/>
    </row>
    <row r="329" spans="1:111" x14ac:dyDescent="0.2">
      <c r="A329" s="167"/>
      <c r="B329" s="167"/>
      <c r="C329" s="167"/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167"/>
      <c r="O329" s="167"/>
      <c r="P329" s="167"/>
      <c r="Q329" s="167"/>
      <c r="R329" s="167"/>
      <c r="S329" s="167"/>
      <c r="T329" s="167"/>
      <c r="U329" s="167"/>
      <c r="V329" s="167"/>
      <c r="W329" s="167"/>
      <c r="X329" s="167"/>
      <c r="Y329" s="167"/>
      <c r="Z329" s="167"/>
      <c r="AA329" s="167"/>
      <c r="AB329" s="167"/>
      <c r="AC329" s="167"/>
      <c r="AD329" s="167"/>
      <c r="AE329" s="167"/>
      <c r="AF329" s="167"/>
      <c r="AG329" s="167"/>
      <c r="AH329" s="167"/>
      <c r="AI329" s="167"/>
      <c r="AJ329" s="167"/>
      <c r="AK329" s="167"/>
      <c r="AL329" s="167"/>
      <c r="AM329" s="167"/>
      <c r="AN329" s="167"/>
      <c r="AO329" s="167"/>
      <c r="AP329" s="167"/>
      <c r="AQ329" s="167"/>
      <c r="AR329" s="167"/>
      <c r="AS329" s="167"/>
      <c r="AT329" s="167"/>
      <c r="AU329" s="167"/>
      <c r="AV329" s="167"/>
      <c r="AW329" s="167"/>
      <c r="AX329" s="167"/>
      <c r="AY329" s="167"/>
      <c r="AZ329" s="167"/>
      <c r="BA329" s="167"/>
      <c r="BB329" s="167"/>
      <c r="BC329" s="167"/>
      <c r="BD329" s="167"/>
      <c r="BE329" s="167"/>
      <c r="BF329" s="167"/>
      <c r="BG329" s="167"/>
      <c r="BH329" s="167"/>
      <c r="BI329" s="167"/>
      <c r="BJ329" s="167"/>
      <c r="BK329" s="167"/>
      <c r="BL329" s="167"/>
      <c r="BM329" s="167"/>
      <c r="BN329" s="167"/>
      <c r="BO329" s="167"/>
      <c r="BP329" s="167"/>
      <c r="BQ329" s="167"/>
      <c r="BR329" s="167"/>
      <c r="BS329" s="167"/>
      <c r="BT329" s="167"/>
      <c r="BU329" s="167"/>
      <c r="BV329" s="167"/>
      <c r="BW329" s="167"/>
      <c r="BX329" s="167"/>
      <c r="BY329" s="167"/>
      <c r="BZ329" s="167"/>
      <c r="CA329" s="167"/>
      <c r="CB329" s="167"/>
      <c r="CC329" s="167"/>
      <c r="CD329" s="167"/>
      <c r="CE329" s="167"/>
      <c r="CF329" s="167"/>
      <c r="CG329" s="167"/>
      <c r="CH329" s="167"/>
      <c r="CI329" s="167"/>
      <c r="CJ329" s="167"/>
      <c r="CK329" s="167"/>
      <c r="CL329" s="167"/>
      <c r="CM329" s="167"/>
      <c r="CN329" s="167"/>
      <c r="CO329" s="167"/>
      <c r="CP329" s="167"/>
      <c r="CQ329" s="167"/>
      <c r="CR329" s="167"/>
      <c r="CS329" s="167"/>
      <c r="CT329" s="167"/>
      <c r="CU329" s="167"/>
      <c r="CV329" s="167"/>
      <c r="CW329" s="167"/>
      <c r="CX329" s="167"/>
      <c r="CY329" s="167"/>
      <c r="CZ329" s="167"/>
      <c r="DA329" s="167"/>
      <c r="DB329" s="167"/>
      <c r="DC329" s="167"/>
      <c r="DD329" s="167"/>
      <c r="DE329" s="167"/>
      <c r="DF329" s="167"/>
      <c r="DG329" s="167"/>
    </row>
    <row r="330" spans="1:111" x14ac:dyDescent="0.2">
      <c r="A330" s="167"/>
      <c r="B330" s="167"/>
      <c r="C330" s="167"/>
      <c r="D330" s="167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67"/>
      <c r="U330" s="167"/>
      <c r="V330" s="167"/>
      <c r="W330" s="167"/>
      <c r="X330" s="167"/>
      <c r="Y330" s="167"/>
      <c r="Z330" s="167"/>
      <c r="AA330" s="167"/>
      <c r="AB330" s="167"/>
      <c r="AC330" s="167"/>
      <c r="AD330" s="167"/>
      <c r="AE330" s="167"/>
      <c r="AF330" s="167"/>
      <c r="AG330" s="167"/>
      <c r="AH330" s="167"/>
      <c r="AI330" s="167"/>
      <c r="AJ330" s="167"/>
      <c r="AK330" s="167"/>
      <c r="AL330" s="167"/>
      <c r="AM330" s="167"/>
      <c r="AN330" s="167"/>
      <c r="AO330" s="167"/>
      <c r="AP330" s="167"/>
      <c r="AQ330" s="167"/>
      <c r="AR330" s="167"/>
      <c r="AS330" s="167"/>
      <c r="AT330" s="167"/>
      <c r="AU330" s="167"/>
      <c r="AV330" s="167"/>
      <c r="AW330" s="167"/>
      <c r="AX330" s="167"/>
      <c r="AY330" s="167"/>
      <c r="AZ330" s="167"/>
      <c r="BA330" s="167"/>
      <c r="BB330" s="167"/>
      <c r="BC330" s="167"/>
      <c r="BD330" s="167"/>
      <c r="BE330" s="167"/>
      <c r="BF330" s="167"/>
      <c r="BG330" s="167"/>
      <c r="BH330" s="167"/>
      <c r="BI330" s="167"/>
      <c r="BJ330" s="167"/>
      <c r="BK330" s="167"/>
      <c r="BL330" s="167"/>
      <c r="BM330" s="167"/>
      <c r="BN330" s="167"/>
      <c r="BO330" s="167"/>
      <c r="BP330" s="167"/>
      <c r="BQ330" s="167"/>
      <c r="BR330" s="167"/>
      <c r="BS330" s="167"/>
      <c r="BT330" s="167"/>
      <c r="BU330" s="167"/>
      <c r="BV330" s="167"/>
      <c r="BW330" s="167"/>
      <c r="BX330" s="167"/>
      <c r="BY330" s="167"/>
      <c r="BZ330" s="167"/>
      <c r="CA330" s="167"/>
      <c r="CB330" s="167"/>
      <c r="CC330" s="167"/>
      <c r="CD330" s="167"/>
      <c r="CE330" s="167"/>
      <c r="CF330" s="167"/>
      <c r="CG330" s="167"/>
      <c r="CH330" s="167"/>
      <c r="CI330" s="167"/>
      <c r="CJ330" s="167"/>
      <c r="CK330" s="167"/>
      <c r="CL330" s="167"/>
      <c r="CM330" s="167"/>
      <c r="CN330" s="167"/>
      <c r="CO330" s="167"/>
      <c r="CP330" s="167"/>
      <c r="CQ330" s="167"/>
      <c r="CR330" s="167"/>
      <c r="CS330" s="167"/>
      <c r="CT330" s="167"/>
      <c r="CU330" s="167"/>
      <c r="CV330" s="167"/>
      <c r="CW330" s="167"/>
      <c r="CX330" s="167"/>
      <c r="CY330" s="167"/>
      <c r="CZ330" s="167"/>
      <c r="DA330" s="167"/>
      <c r="DB330" s="167"/>
      <c r="DC330" s="167"/>
      <c r="DD330" s="167"/>
      <c r="DE330" s="167"/>
      <c r="DF330" s="167"/>
      <c r="DG330" s="167"/>
    </row>
    <row r="331" spans="1:111" x14ac:dyDescent="0.2">
      <c r="A331" s="167"/>
      <c r="B331" s="167"/>
      <c r="C331" s="167"/>
      <c r="D331" s="167"/>
      <c r="E331" s="167"/>
      <c r="F331" s="167"/>
      <c r="G331" s="167"/>
      <c r="H331" s="167"/>
      <c r="I331" s="167"/>
      <c r="J331" s="167"/>
      <c r="K331" s="167"/>
      <c r="L331" s="167"/>
      <c r="M331" s="167"/>
      <c r="N331" s="167"/>
      <c r="O331" s="167"/>
      <c r="P331" s="167"/>
      <c r="Q331" s="167"/>
      <c r="R331" s="167"/>
      <c r="S331" s="167"/>
      <c r="T331" s="167"/>
      <c r="U331" s="167"/>
      <c r="V331" s="167"/>
      <c r="W331" s="167"/>
      <c r="X331" s="167"/>
      <c r="Y331" s="167"/>
      <c r="Z331" s="167"/>
      <c r="AA331" s="167"/>
      <c r="AB331" s="167"/>
      <c r="AC331" s="167"/>
      <c r="AD331" s="167"/>
      <c r="AE331" s="167"/>
      <c r="AF331" s="167"/>
      <c r="AG331" s="167"/>
      <c r="AH331" s="167"/>
      <c r="AI331" s="167"/>
      <c r="AJ331" s="167"/>
      <c r="AK331" s="167"/>
      <c r="AL331" s="167"/>
      <c r="AM331" s="167"/>
      <c r="AN331" s="167"/>
      <c r="AO331" s="167"/>
      <c r="AP331" s="167"/>
      <c r="AQ331" s="167"/>
      <c r="AR331" s="167"/>
      <c r="AS331" s="167"/>
      <c r="AT331" s="167"/>
      <c r="AU331" s="167"/>
      <c r="AV331" s="167"/>
      <c r="AW331" s="167"/>
      <c r="AX331" s="167"/>
      <c r="AY331" s="167"/>
      <c r="AZ331" s="167"/>
      <c r="BA331" s="167"/>
      <c r="BB331" s="167"/>
      <c r="BC331" s="167"/>
      <c r="BD331" s="167"/>
      <c r="BE331" s="167"/>
      <c r="BF331" s="167"/>
      <c r="BG331" s="167"/>
      <c r="BH331" s="167"/>
      <c r="BI331" s="167"/>
      <c r="BJ331" s="167"/>
      <c r="BK331" s="167"/>
      <c r="BL331" s="167"/>
      <c r="BM331" s="167"/>
      <c r="BN331" s="167"/>
      <c r="BO331" s="167"/>
      <c r="BP331" s="167"/>
      <c r="BQ331" s="167"/>
      <c r="BR331" s="167"/>
      <c r="BS331" s="167"/>
      <c r="BT331" s="167"/>
      <c r="BU331" s="167"/>
      <c r="BV331" s="167"/>
      <c r="BW331" s="167"/>
      <c r="BX331" s="167"/>
      <c r="BY331" s="167"/>
      <c r="BZ331" s="167"/>
      <c r="CA331" s="167"/>
      <c r="CB331" s="167"/>
      <c r="CC331" s="167"/>
      <c r="CD331" s="167"/>
      <c r="CE331" s="167"/>
      <c r="CF331" s="167"/>
      <c r="CG331" s="167"/>
      <c r="CH331" s="167"/>
      <c r="CI331" s="167"/>
      <c r="CJ331" s="167"/>
      <c r="CK331" s="167"/>
      <c r="CL331" s="167"/>
      <c r="CM331" s="167"/>
      <c r="CN331" s="167"/>
      <c r="CO331" s="167"/>
      <c r="CP331" s="167"/>
      <c r="CQ331" s="167"/>
      <c r="CR331" s="167"/>
      <c r="CS331" s="167"/>
      <c r="CT331" s="167"/>
      <c r="CU331" s="167"/>
      <c r="CV331" s="167"/>
      <c r="CW331" s="167"/>
      <c r="CX331" s="167"/>
      <c r="CY331" s="167"/>
      <c r="CZ331" s="167"/>
      <c r="DA331" s="167"/>
      <c r="DB331" s="167"/>
      <c r="DC331" s="167"/>
      <c r="DD331" s="167"/>
      <c r="DE331" s="167"/>
      <c r="DF331" s="167"/>
      <c r="DG331" s="167"/>
    </row>
    <row r="332" spans="1:111" x14ac:dyDescent="0.2">
      <c r="A332" s="167"/>
      <c r="B332" s="167"/>
      <c r="C332" s="167"/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67"/>
      <c r="U332" s="167"/>
      <c r="V332" s="167"/>
      <c r="W332" s="167"/>
      <c r="X332" s="167"/>
      <c r="Y332" s="167"/>
      <c r="Z332" s="167"/>
      <c r="AA332" s="167"/>
      <c r="AB332" s="167"/>
      <c r="AC332" s="167"/>
      <c r="AD332" s="167"/>
      <c r="AE332" s="167"/>
      <c r="AF332" s="167"/>
      <c r="AG332" s="167"/>
      <c r="AH332" s="167"/>
      <c r="AI332" s="167"/>
      <c r="AJ332" s="167"/>
      <c r="AK332" s="167"/>
      <c r="AL332" s="167"/>
      <c r="AM332" s="167"/>
      <c r="AN332" s="167"/>
      <c r="AO332" s="167"/>
      <c r="AP332" s="167"/>
      <c r="AQ332" s="167"/>
      <c r="AR332" s="167"/>
      <c r="AS332" s="167"/>
      <c r="AT332" s="167"/>
      <c r="AU332" s="167"/>
      <c r="AV332" s="167"/>
      <c r="AW332" s="167"/>
      <c r="AX332" s="167"/>
      <c r="AY332" s="167"/>
      <c r="AZ332" s="167"/>
      <c r="BA332" s="167"/>
      <c r="BB332" s="167"/>
      <c r="BC332" s="167"/>
      <c r="BD332" s="167"/>
      <c r="BE332" s="167"/>
      <c r="BF332" s="167"/>
      <c r="BG332" s="167"/>
      <c r="BH332" s="167"/>
      <c r="BI332" s="167"/>
      <c r="BJ332" s="167"/>
      <c r="BK332" s="167"/>
      <c r="BL332" s="167"/>
      <c r="BM332" s="167"/>
      <c r="BN332" s="167"/>
      <c r="BO332" s="167"/>
      <c r="BP332" s="167"/>
      <c r="BQ332" s="167"/>
      <c r="BR332" s="167"/>
      <c r="BS332" s="167"/>
      <c r="BT332" s="167"/>
      <c r="BU332" s="167"/>
      <c r="BV332" s="167"/>
      <c r="BW332" s="167"/>
      <c r="BX332" s="167"/>
      <c r="BY332" s="167"/>
      <c r="BZ332" s="167"/>
      <c r="CA332" s="167"/>
      <c r="CB332" s="167"/>
      <c r="CC332" s="167"/>
      <c r="CD332" s="167"/>
      <c r="CE332" s="167"/>
      <c r="CF332" s="167"/>
      <c r="CG332" s="167"/>
      <c r="CH332" s="167"/>
      <c r="CI332" s="167"/>
      <c r="CJ332" s="167"/>
      <c r="CK332" s="167"/>
      <c r="CL332" s="167"/>
      <c r="CM332" s="167"/>
      <c r="CN332" s="167"/>
      <c r="CO332" s="167"/>
      <c r="CP332" s="167"/>
      <c r="CQ332" s="167"/>
      <c r="CR332" s="167"/>
      <c r="CS332" s="167"/>
      <c r="CT332" s="167"/>
      <c r="CU332" s="167"/>
      <c r="CV332" s="167"/>
      <c r="CW332" s="167"/>
      <c r="CX332" s="167"/>
      <c r="CY332" s="167"/>
      <c r="CZ332" s="167"/>
      <c r="DA332" s="167"/>
      <c r="DB332" s="167"/>
      <c r="DC332" s="167"/>
      <c r="DD332" s="167"/>
      <c r="DE332" s="167"/>
      <c r="DF332" s="167"/>
      <c r="DG332" s="167"/>
    </row>
    <row r="333" spans="1:111" x14ac:dyDescent="0.2">
      <c r="A333" s="167"/>
      <c r="B333" s="167"/>
      <c r="C333" s="167"/>
      <c r="D333" s="167"/>
      <c r="E333" s="167"/>
      <c r="F333" s="167"/>
      <c r="G333" s="167"/>
      <c r="H333" s="167"/>
      <c r="I333" s="167"/>
      <c r="J333" s="167"/>
      <c r="K333" s="167"/>
      <c r="L333" s="167"/>
      <c r="M333" s="167"/>
      <c r="N333" s="167"/>
      <c r="O333" s="167"/>
      <c r="P333" s="167"/>
      <c r="Q333" s="167"/>
      <c r="R333" s="167"/>
      <c r="S333" s="167"/>
      <c r="T333" s="167"/>
      <c r="U333" s="167"/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7"/>
      <c r="AK333" s="167"/>
      <c r="AL333" s="167"/>
      <c r="AM333" s="167"/>
      <c r="AN333" s="167"/>
      <c r="AO333" s="167"/>
      <c r="AP333" s="167"/>
      <c r="AQ333" s="167"/>
      <c r="AR333" s="167"/>
      <c r="AS333" s="167"/>
      <c r="AT333" s="167"/>
      <c r="AU333" s="167"/>
      <c r="AV333" s="167"/>
      <c r="AW333" s="167"/>
      <c r="AX333" s="167"/>
      <c r="AY333" s="167"/>
      <c r="AZ333" s="167"/>
      <c r="BA333" s="167"/>
      <c r="BB333" s="167"/>
      <c r="BC333" s="167"/>
      <c r="BD333" s="167"/>
      <c r="BE333" s="167"/>
      <c r="BF333" s="167"/>
      <c r="BG333" s="167"/>
      <c r="BH333" s="167"/>
      <c r="BI333" s="167"/>
      <c r="BJ333" s="167"/>
      <c r="BK333" s="167"/>
      <c r="BL333" s="167"/>
      <c r="BM333" s="167"/>
      <c r="BN333" s="167"/>
      <c r="BO333" s="167"/>
      <c r="BP333" s="167"/>
      <c r="BQ333" s="167"/>
      <c r="BR333" s="167"/>
      <c r="BS333" s="167"/>
      <c r="BT333" s="167"/>
      <c r="BU333" s="167"/>
      <c r="BV333" s="167"/>
      <c r="BW333" s="167"/>
      <c r="BX333" s="167"/>
      <c r="BY333" s="167"/>
      <c r="BZ333" s="167"/>
      <c r="CA333" s="167"/>
      <c r="CB333" s="167"/>
      <c r="CC333" s="167"/>
      <c r="CD333" s="167"/>
      <c r="CE333" s="167"/>
      <c r="CF333" s="167"/>
      <c r="CG333" s="167"/>
      <c r="CH333" s="167"/>
      <c r="CI333" s="167"/>
      <c r="CJ333" s="167"/>
      <c r="CK333" s="167"/>
      <c r="CL333" s="167"/>
      <c r="CM333" s="167"/>
      <c r="CN333" s="167"/>
      <c r="CO333" s="167"/>
      <c r="CP333" s="167"/>
      <c r="CQ333" s="167"/>
      <c r="CR333" s="167"/>
      <c r="CS333" s="167"/>
      <c r="CT333" s="167"/>
      <c r="CU333" s="167"/>
      <c r="CV333" s="167"/>
      <c r="CW333" s="167"/>
      <c r="CX333" s="167"/>
      <c r="CY333" s="167"/>
      <c r="CZ333" s="167"/>
      <c r="DA333" s="167"/>
      <c r="DB333" s="167"/>
      <c r="DC333" s="167"/>
      <c r="DD333" s="167"/>
      <c r="DE333" s="167"/>
      <c r="DF333" s="167"/>
      <c r="DG333" s="167"/>
    </row>
    <row r="334" spans="1:111" x14ac:dyDescent="0.2">
      <c r="A334" s="167"/>
      <c r="B334" s="167"/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  <c r="AI334" s="167"/>
      <c r="AJ334" s="167"/>
      <c r="AK334" s="167"/>
      <c r="AL334" s="167"/>
      <c r="AM334" s="167"/>
      <c r="AN334" s="167"/>
      <c r="AO334" s="167"/>
      <c r="AP334" s="167"/>
      <c r="AQ334" s="167"/>
      <c r="AR334" s="167"/>
      <c r="AS334" s="167"/>
      <c r="AT334" s="167"/>
      <c r="AU334" s="167"/>
      <c r="AV334" s="167"/>
      <c r="AW334" s="167"/>
      <c r="AX334" s="167"/>
      <c r="AY334" s="167"/>
      <c r="AZ334" s="167"/>
      <c r="BA334" s="167"/>
      <c r="BB334" s="167"/>
      <c r="BC334" s="167"/>
      <c r="BD334" s="167"/>
      <c r="BE334" s="167"/>
      <c r="BF334" s="167"/>
      <c r="BG334" s="167"/>
      <c r="BH334" s="167"/>
      <c r="BI334" s="167"/>
      <c r="BJ334" s="167"/>
      <c r="BK334" s="167"/>
      <c r="BL334" s="167"/>
      <c r="BM334" s="167"/>
      <c r="BN334" s="167"/>
      <c r="BO334" s="167"/>
      <c r="BP334" s="167"/>
      <c r="BQ334" s="167"/>
      <c r="BR334" s="167"/>
      <c r="BS334" s="167"/>
      <c r="BT334" s="167"/>
      <c r="BU334" s="167"/>
      <c r="BV334" s="167"/>
      <c r="BW334" s="167"/>
      <c r="BX334" s="167"/>
      <c r="BY334" s="167"/>
      <c r="BZ334" s="167"/>
      <c r="CA334" s="167"/>
      <c r="CB334" s="167"/>
      <c r="CC334" s="167"/>
      <c r="CD334" s="167"/>
      <c r="CE334" s="167"/>
      <c r="CF334" s="167"/>
      <c r="CG334" s="167"/>
      <c r="CH334" s="167"/>
      <c r="CI334" s="167"/>
      <c r="CJ334" s="167"/>
      <c r="CK334" s="167"/>
      <c r="CL334" s="167"/>
      <c r="CM334" s="167"/>
      <c r="CN334" s="167"/>
      <c r="CO334" s="167"/>
      <c r="CP334" s="167"/>
      <c r="CQ334" s="167"/>
      <c r="CR334" s="167"/>
      <c r="CS334" s="167"/>
      <c r="CT334" s="167"/>
      <c r="CU334" s="167"/>
      <c r="CV334" s="167"/>
      <c r="CW334" s="167"/>
      <c r="CX334" s="167"/>
      <c r="CY334" s="167"/>
      <c r="CZ334" s="167"/>
      <c r="DA334" s="167"/>
      <c r="DB334" s="167"/>
      <c r="DC334" s="167"/>
      <c r="DD334" s="167"/>
      <c r="DE334" s="167"/>
      <c r="DF334" s="167"/>
      <c r="DG334" s="167"/>
    </row>
    <row r="335" spans="1:111" x14ac:dyDescent="0.2">
      <c r="A335" s="167"/>
      <c r="B335" s="167"/>
      <c r="C335" s="167"/>
      <c r="D335" s="167"/>
      <c r="E335" s="167"/>
      <c r="F335" s="167"/>
      <c r="G335" s="167"/>
      <c r="H335" s="167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67"/>
      <c r="U335" s="167"/>
      <c r="V335" s="167"/>
      <c r="W335" s="167"/>
      <c r="X335" s="167"/>
      <c r="Y335" s="167"/>
      <c r="Z335" s="167"/>
      <c r="AA335" s="167"/>
      <c r="AB335" s="167"/>
      <c r="AC335" s="167"/>
      <c r="AD335" s="167"/>
      <c r="AE335" s="167"/>
      <c r="AF335" s="167"/>
      <c r="AG335" s="167"/>
      <c r="AH335" s="167"/>
      <c r="AI335" s="167"/>
      <c r="AJ335" s="167"/>
      <c r="AK335" s="167"/>
      <c r="AL335" s="167"/>
      <c r="AM335" s="167"/>
      <c r="AN335" s="167"/>
      <c r="AO335" s="167"/>
      <c r="AP335" s="167"/>
      <c r="AQ335" s="167"/>
      <c r="AR335" s="167"/>
      <c r="AS335" s="167"/>
      <c r="AT335" s="167"/>
      <c r="AU335" s="167"/>
      <c r="AV335" s="167"/>
      <c r="AW335" s="167"/>
      <c r="AX335" s="167"/>
      <c r="AY335" s="167"/>
      <c r="AZ335" s="167"/>
      <c r="BA335" s="167"/>
      <c r="BB335" s="167"/>
      <c r="BC335" s="167"/>
      <c r="BD335" s="167"/>
      <c r="BE335" s="167"/>
      <c r="BF335" s="167"/>
      <c r="BG335" s="167"/>
      <c r="BH335" s="167"/>
      <c r="BI335" s="167"/>
      <c r="BJ335" s="167"/>
      <c r="BK335" s="167"/>
      <c r="BL335" s="167"/>
      <c r="BM335" s="167"/>
      <c r="BN335" s="167"/>
      <c r="BO335" s="167"/>
      <c r="BP335" s="167"/>
      <c r="BQ335" s="167"/>
      <c r="BR335" s="167"/>
      <c r="BS335" s="167"/>
      <c r="BT335" s="167"/>
      <c r="BU335" s="167"/>
      <c r="BV335" s="167"/>
      <c r="BW335" s="167"/>
      <c r="BX335" s="167"/>
      <c r="BY335" s="167"/>
      <c r="BZ335" s="167"/>
      <c r="CA335" s="167"/>
      <c r="CB335" s="167"/>
      <c r="CC335" s="167"/>
      <c r="CD335" s="167"/>
      <c r="CE335" s="167"/>
      <c r="CF335" s="167"/>
      <c r="CG335" s="167"/>
      <c r="CH335" s="167"/>
      <c r="CI335" s="167"/>
      <c r="CJ335" s="167"/>
      <c r="CK335" s="167"/>
      <c r="CL335" s="167"/>
      <c r="CM335" s="167"/>
      <c r="CN335" s="167"/>
      <c r="CO335" s="167"/>
      <c r="CP335" s="167"/>
      <c r="CQ335" s="167"/>
      <c r="CR335" s="167"/>
      <c r="CS335" s="167"/>
      <c r="CT335" s="167"/>
      <c r="CU335" s="167"/>
      <c r="CV335" s="167"/>
      <c r="CW335" s="167"/>
      <c r="CX335" s="167"/>
      <c r="CY335" s="167"/>
      <c r="CZ335" s="167"/>
      <c r="DA335" s="167"/>
      <c r="DB335" s="167"/>
      <c r="DC335" s="167"/>
      <c r="DD335" s="167"/>
      <c r="DE335" s="167"/>
      <c r="DF335" s="167"/>
      <c r="DG335" s="167"/>
    </row>
    <row r="336" spans="1:111" x14ac:dyDescent="0.2">
      <c r="A336" s="167"/>
      <c r="B336" s="167"/>
      <c r="C336" s="167"/>
      <c r="D336" s="167"/>
      <c r="E336" s="167"/>
      <c r="F336" s="167"/>
      <c r="G336" s="167"/>
      <c r="H336" s="167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67"/>
      <c r="X336" s="167"/>
      <c r="Y336" s="167"/>
      <c r="Z336" s="167"/>
      <c r="AA336" s="167"/>
      <c r="AB336" s="167"/>
      <c r="AC336" s="167"/>
      <c r="AD336" s="167"/>
      <c r="AE336" s="167"/>
      <c r="AF336" s="167"/>
      <c r="AG336" s="167"/>
      <c r="AH336" s="167"/>
      <c r="AI336" s="167"/>
      <c r="AJ336" s="167"/>
      <c r="AK336" s="167"/>
      <c r="AL336" s="167"/>
      <c r="AM336" s="167"/>
      <c r="AN336" s="167"/>
      <c r="AO336" s="167"/>
      <c r="AP336" s="167"/>
      <c r="AQ336" s="167"/>
      <c r="AR336" s="167"/>
      <c r="AS336" s="167"/>
      <c r="AT336" s="167"/>
      <c r="AU336" s="167"/>
      <c r="AV336" s="167"/>
      <c r="AW336" s="167"/>
      <c r="AX336" s="167"/>
      <c r="AY336" s="167"/>
      <c r="AZ336" s="167"/>
      <c r="BA336" s="167"/>
      <c r="BB336" s="167"/>
      <c r="BC336" s="167"/>
      <c r="BD336" s="167"/>
      <c r="BE336" s="167"/>
      <c r="BF336" s="167"/>
      <c r="BG336" s="167"/>
      <c r="BH336" s="167"/>
      <c r="BI336" s="167"/>
      <c r="BJ336" s="167"/>
      <c r="BK336" s="167"/>
      <c r="BL336" s="167"/>
      <c r="BM336" s="167"/>
      <c r="BN336" s="167"/>
      <c r="BO336" s="167"/>
      <c r="BP336" s="167"/>
      <c r="BQ336" s="167"/>
      <c r="BR336" s="167"/>
      <c r="BS336" s="167"/>
      <c r="BT336" s="167"/>
      <c r="BU336" s="167"/>
      <c r="BV336" s="167"/>
      <c r="BW336" s="167"/>
      <c r="BX336" s="167"/>
      <c r="BY336" s="167"/>
      <c r="BZ336" s="167"/>
      <c r="CA336" s="167"/>
      <c r="CB336" s="167"/>
      <c r="CC336" s="167"/>
      <c r="CD336" s="167"/>
      <c r="CE336" s="167"/>
      <c r="CF336" s="167"/>
      <c r="CG336" s="167"/>
      <c r="CH336" s="167"/>
      <c r="CI336" s="167"/>
      <c r="CJ336" s="167"/>
      <c r="CK336" s="167"/>
      <c r="CL336" s="167"/>
      <c r="CM336" s="167"/>
      <c r="CN336" s="167"/>
      <c r="CO336" s="167"/>
      <c r="CP336" s="167"/>
      <c r="CQ336" s="167"/>
      <c r="CR336" s="167"/>
      <c r="CS336" s="167"/>
      <c r="CT336" s="167"/>
      <c r="CU336" s="167"/>
      <c r="CV336" s="167"/>
      <c r="CW336" s="167"/>
      <c r="CX336" s="167"/>
      <c r="CY336" s="167"/>
      <c r="CZ336" s="167"/>
      <c r="DA336" s="167"/>
      <c r="DB336" s="167"/>
      <c r="DC336" s="167"/>
      <c r="DD336" s="167"/>
      <c r="DE336" s="167"/>
      <c r="DF336" s="167"/>
      <c r="DG336" s="167"/>
    </row>
    <row r="337" spans="1:111" x14ac:dyDescent="0.2">
      <c r="A337" s="167"/>
      <c r="B337" s="167"/>
      <c r="C337" s="167"/>
      <c r="D337" s="167"/>
      <c r="E337" s="167"/>
      <c r="F337" s="167"/>
      <c r="G337" s="167"/>
      <c r="H337" s="167"/>
      <c r="I337" s="167"/>
      <c r="J337" s="167"/>
      <c r="K337" s="167"/>
      <c r="L337" s="167"/>
      <c r="M337" s="167"/>
      <c r="N337" s="167"/>
      <c r="O337" s="167"/>
      <c r="P337" s="167"/>
      <c r="Q337" s="167"/>
      <c r="R337" s="167"/>
      <c r="S337" s="167"/>
      <c r="T337" s="167"/>
      <c r="U337" s="167"/>
      <c r="V337" s="167"/>
      <c r="W337" s="167"/>
      <c r="X337" s="167"/>
      <c r="Y337" s="167"/>
      <c r="Z337" s="167"/>
      <c r="AA337" s="167"/>
      <c r="AB337" s="167"/>
      <c r="AC337" s="167"/>
      <c r="AD337" s="167"/>
      <c r="AE337" s="167"/>
      <c r="AF337" s="167"/>
      <c r="AG337" s="167"/>
      <c r="AH337" s="167"/>
      <c r="AI337" s="167"/>
      <c r="AJ337" s="167"/>
      <c r="AK337" s="167"/>
      <c r="AL337" s="167"/>
      <c r="AM337" s="167"/>
      <c r="AN337" s="167"/>
      <c r="AO337" s="167"/>
      <c r="AP337" s="167"/>
      <c r="AQ337" s="167"/>
      <c r="AR337" s="167"/>
      <c r="AS337" s="167"/>
      <c r="AT337" s="167"/>
      <c r="AU337" s="167"/>
      <c r="AV337" s="167"/>
      <c r="AW337" s="167"/>
      <c r="AX337" s="167"/>
      <c r="AY337" s="167"/>
      <c r="AZ337" s="167"/>
      <c r="BA337" s="167"/>
      <c r="BB337" s="167"/>
      <c r="BC337" s="167"/>
      <c r="BD337" s="167"/>
      <c r="BE337" s="167"/>
      <c r="BF337" s="167"/>
      <c r="BG337" s="167"/>
      <c r="BH337" s="167"/>
      <c r="BI337" s="167"/>
      <c r="BJ337" s="167"/>
      <c r="BK337" s="167"/>
      <c r="BL337" s="167"/>
      <c r="BM337" s="167"/>
      <c r="BN337" s="167"/>
      <c r="BO337" s="167"/>
      <c r="BP337" s="167"/>
      <c r="BQ337" s="167"/>
      <c r="BR337" s="167"/>
      <c r="BS337" s="167"/>
      <c r="BT337" s="167"/>
      <c r="BU337" s="167"/>
      <c r="BV337" s="167"/>
      <c r="BW337" s="167"/>
      <c r="BX337" s="167"/>
      <c r="BY337" s="167"/>
      <c r="BZ337" s="167"/>
      <c r="CA337" s="167"/>
      <c r="CB337" s="167"/>
      <c r="CC337" s="167"/>
      <c r="CD337" s="167"/>
      <c r="CE337" s="167"/>
      <c r="CF337" s="167"/>
      <c r="CG337" s="167"/>
      <c r="CH337" s="167"/>
      <c r="CI337" s="167"/>
      <c r="CJ337" s="167"/>
      <c r="CK337" s="167"/>
      <c r="CL337" s="167"/>
      <c r="CM337" s="167"/>
      <c r="CN337" s="167"/>
      <c r="CO337" s="167"/>
      <c r="CP337" s="167"/>
      <c r="CQ337" s="167"/>
      <c r="CR337" s="167"/>
      <c r="CS337" s="167"/>
      <c r="CT337" s="167"/>
      <c r="CU337" s="167"/>
      <c r="CV337" s="167"/>
      <c r="CW337" s="167"/>
      <c r="CX337" s="167"/>
      <c r="CY337" s="167"/>
      <c r="CZ337" s="167"/>
      <c r="DA337" s="167"/>
      <c r="DB337" s="167"/>
      <c r="DC337" s="167"/>
      <c r="DD337" s="167"/>
      <c r="DE337" s="167"/>
      <c r="DF337" s="167"/>
      <c r="DG337" s="167"/>
    </row>
    <row r="338" spans="1:111" x14ac:dyDescent="0.2">
      <c r="A338" s="167"/>
      <c r="B338" s="167"/>
      <c r="C338" s="167"/>
      <c r="D338" s="167"/>
      <c r="E338" s="167"/>
      <c r="F338" s="167"/>
      <c r="G338" s="167"/>
      <c r="H338" s="167"/>
      <c r="I338" s="167"/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  <c r="T338" s="167"/>
      <c r="U338" s="167"/>
      <c r="V338" s="167"/>
      <c r="W338" s="167"/>
      <c r="X338" s="167"/>
      <c r="Y338" s="167"/>
      <c r="Z338" s="167"/>
      <c r="AA338" s="167"/>
      <c r="AB338" s="167"/>
      <c r="AC338" s="167"/>
      <c r="AD338" s="167"/>
      <c r="AE338" s="167"/>
      <c r="AF338" s="167"/>
      <c r="AG338" s="167"/>
      <c r="AH338" s="167"/>
      <c r="AI338" s="167"/>
      <c r="AJ338" s="167"/>
      <c r="AK338" s="167"/>
      <c r="AL338" s="167"/>
      <c r="AM338" s="167"/>
      <c r="AN338" s="167"/>
      <c r="AO338" s="167"/>
      <c r="AP338" s="167"/>
      <c r="AQ338" s="167"/>
      <c r="AR338" s="167"/>
      <c r="AS338" s="167"/>
      <c r="AT338" s="167"/>
      <c r="AU338" s="167"/>
      <c r="AV338" s="167"/>
      <c r="AW338" s="167"/>
      <c r="AX338" s="167"/>
      <c r="AY338" s="167"/>
      <c r="AZ338" s="167"/>
      <c r="BA338" s="167"/>
      <c r="BB338" s="167"/>
      <c r="BC338" s="167"/>
      <c r="BD338" s="167"/>
      <c r="BE338" s="167"/>
      <c r="BF338" s="167"/>
      <c r="BG338" s="167"/>
      <c r="BH338" s="167"/>
      <c r="BI338" s="167"/>
      <c r="BJ338" s="167"/>
      <c r="BK338" s="167"/>
      <c r="BL338" s="167"/>
      <c r="BM338" s="167"/>
      <c r="BN338" s="167"/>
      <c r="BO338" s="167"/>
      <c r="BP338" s="167"/>
      <c r="BQ338" s="167"/>
      <c r="BR338" s="167"/>
      <c r="BS338" s="167"/>
      <c r="BT338" s="167"/>
      <c r="BU338" s="167"/>
      <c r="BV338" s="167"/>
      <c r="BW338" s="167"/>
      <c r="BX338" s="167"/>
      <c r="BY338" s="167"/>
      <c r="BZ338" s="167"/>
      <c r="CA338" s="167"/>
      <c r="CB338" s="167"/>
      <c r="CC338" s="167"/>
      <c r="CD338" s="167"/>
      <c r="CE338" s="167"/>
      <c r="CF338" s="167"/>
      <c r="CG338" s="167"/>
      <c r="CH338" s="167"/>
      <c r="CI338" s="167"/>
      <c r="CJ338" s="167"/>
      <c r="CK338" s="167"/>
      <c r="CL338" s="167"/>
      <c r="CM338" s="167"/>
      <c r="CN338" s="167"/>
      <c r="CO338" s="167"/>
      <c r="CP338" s="167"/>
      <c r="CQ338" s="167"/>
      <c r="CR338" s="167"/>
      <c r="CS338" s="167"/>
      <c r="CT338" s="167"/>
      <c r="CU338" s="167"/>
      <c r="CV338" s="167"/>
      <c r="CW338" s="167"/>
      <c r="CX338" s="167"/>
      <c r="CY338" s="167"/>
      <c r="CZ338" s="167"/>
      <c r="DA338" s="167"/>
      <c r="DB338" s="167"/>
      <c r="DC338" s="167"/>
      <c r="DD338" s="167"/>
      <c r="DE338" s="167"/>
      <c r="DF338" s="167"/>
      <c r="DG338" s="167"/>
    </row>
    <row r="339" spans="1:111" x14ac:dyDescent="0.2">
      <c r="A339" s="167"/>
      <c r="B339" s="167"/>
      <c r="C339" s="167"/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  <c r="N339" s="167"/>
      <c r="O339" s="167"/>
      <c r="P339" s="167"/>
      <c r="Q339" s="167"/>
      <c r="R339" s="167"/>
      <c r="S339" s="167"/>
      <c r="T339" s="167"/>
      <c r="U339" s="167"/>
      <c r="V339" s="167"/>
      <c r="W339" s="167"/>
      <c r="X339" s="167"/>
      <c r="Y339" s="167"/>
      <c r="Z339" s="167"/>
      <c r="AA339" s="167"/>
      <c r="AB339" s="167"/>
      <c r="AC339" s="167"/>
      <c r="AD339" s="167"/>
      <c r="AE339" s="167"/>
      <c r="AF339" s="167"/>
      <c r="AG339" s="167"/>
      <c r="AH339" s="167"/>
      <c r="AI339" s="167"/>
      <c r="AJ339" s="167"/>
      <c r="AK339" s="167"/>
      <c r="AL339" s="167"/>
      <c r="AM339" s="167"/>
      <c r="AN339" s="167"/>
      <c r="AO339" s="167"/>
      <c r="AP339" s="167"/>
      <c r="AQ339" s="167"/>
      <c r="AR339" s="167"/>
      <c r="AS339" s="167"/>
      <c r="AT339" s="167"/>
      <c r="AU339" s="167"/>
      <c r="AV339" s="167"/>
      <c r="AW339" s="167"/>
      <c r="AX339" s="167"/>
      <c r="AY339" s="167"/>
      <c r="AZ339" s="167"/>
      <c r="BA339" s="167"/>
      <c r="BB339" s="167"/>
      <c r="BC339" s="167"/>
      <c r="BD339" s="167"/>
      <c r="BE339" s="167"/>
      <c r="BF339" s="167"/>
      <c r="BG339" s="167"/>
      <c r="BH339" s="167"/>
      <c r="BI339" s="167"/>
      <c r="BJ339" s="167"/>
      <c r="BK339" s="167"/>
      <c r="BL339" s="167"/>
      <c r="BM339" s="167"/>
      <c r="BN339" s="167"/>
      <c r="BO339" s="167"/>
      <c r="BP339" s="167"/>
      <c r="BQ339" s="167"/>
      <c r="BR339" s="167"/>
      <c r="BS339" s="167"/>
      <c r="BT339" s="167"/>
      <c r="BU339" s="167"/>
      <c r="BV339" s="167"/>
      <c r="BW339" s="167"/>
      <c r="BX339" s="167"/>
      <c r="BY339" s="167"/>
      <c r="BZ339" s="167"/>
      <c r="CA339" s="167"/>
      <c r="CB339" s="167"/>
      <c r="CC339" s="167"/>
      <c r="CD339" s="167"/>
      <c r="CE339" s="167"/>
      <c r="CF339" s="167"/>
      <c r="CG339" s="167"/>
      <c r="CH339" s="167"/>
      <c r="CI339" s="167"/>
      <c r="CJ339" s="167"/>
      <c r="CK339" s="167"/>
      <c r="CL339" s="167"/>
      <c r="CM339" s="167"/>
      <c r="CN339" s="167"/>
      <c r="CO339" s="167"/>
      <c r="CP339" s="167"/>
      <c r="CQ339" s="167"/>
      <c r="CR339" s="167"/>
      <c r="CS339" s="167"/>
      <c r="CT339" s="167"/>
      <c r="CU339" s="167"/>
      <c r="CV339" s="167"/>
      <c r="CW339" s="167"/>
      <c r="CX339" s="167"/>
      <c r="CY339" s="167"/>
      <c r="CZ339" s="167"/>
      <c r="DA339" s="167"/>
      <c r="DB339" s="167"/>
      <c r="DC339" s="167"/>
      <c r="DD339" s="167"/>
      <c r="DE339" s="167"/>
      <c r="DF339" s="167"/>
      <c r="DG339" s="167"/>
    </row>
    <row r="340" spans="1:111" x14ac:dyDescent="0.2">
      <c r="A340" s="167"/>
      <c r="B340" s="167"/>
      <c r="C340" s="167"/>
      <c r="D340" s="167"/>
      <c r="E340" s="167"/>
      <c r="F340" s="167"/>
      <c r="G340" s="167"/>
      <c r="H340" s="167"/>
      <c r="I340" s="167"/>
      <c r="J340" s="167"/>
      <c r="K340" s="167"/>
      <c r="L340" s="167"/>
      <c r="M340" s="167"/>
      <c r="N340" s="167"/>
      <c r="O340" s="167"/>
      <c r="P340" s="167"/>
      <c r="Q340" s="167"/>
      <c r="R340" s="167"/>
      <c r="S340" s="167"/>
      <c r="T340" s="167"/>
      <c r="U340" s="167"/>
      <c r="V340" s="167"/>
      <c r="W340" s="167"/>
      <c r="X340" s="167"/>
      <c r="Y340" s="167"/>
      <c r="Z340" s="167"/>
      <c r="AA340" s="167"/>
      <c r="AB340" s="167"/>
      <c r="AC340" s="167"/>
      <c r="AD340" s="167"/>
      <c r="AE340" s="167"/>
      <c r="AF340" s="167"/>
      <c r="AG340" s="167"/>
      <c r="AH340" s="167"/>
      <c r="AI340" s="167"/>
      <c r="AJ340" s="167"/>
      <c r="AK340" s="167"/>
      <c r="AL340" s="167"/>
      <c r="AM340" s="167"/>
      <c r="AN340" s="167"/>
      <c r="AO340" s="167"/>
      <c r="AP340" s="167"/>
      <c r="AQ340" s="167"/>
      <c r="AR340" s="167"/>
      <c r="AS340" s="167"/>
      <c r="AT340" s="167"/>
      <c r="AU340" s="167"/>
      <c r="AV340" s="167"/>
      <c r="AW340" s="167"/>
      <c r="AX340" s="167"/>
      <c r="AY340" s="167"/>
      <c r="AZ340" s="167"/>
      <c r="BA340" s="167"/>
      <c r="BB340" s="167"/>
      <c r="BC340" s="167"/>
      <c r="BD340" s="167"/>
      <c r="BE340" s="167"/>
      <c r="BF340" s="167"/>
      <c r="BG340" s="167"/>
      <c r="BH340" s="167"/>
      <c r="BI340" s="167"/>
      <c r="BJ340" s="167"/>
      <c r="BK340" s="167"/>
      <c r="BL340" s="167"/>
      <c r="BM340" s="167"/>
      <c r="BN340" s="167"/>
      <c r="BO340" s="167"/>
      <c r="BP340" s="167"/>
      <c r="BQ340" s="167"/>
      <c r="BR340" s="167"/>
      <c r="BS340" s="167"/>
      <c r="BT340" s="167"/>
      <c r="BU340" s="167"/>
      <c r="BV340" s="167"/>
      <c r="BW340" s="167"/>
      <c r="BX340" s="167"/>
      <c r="BY340" s="167"/>
      <c r="BZ340" s="167"/>
      <c r="CA340" s="167"/>
      <c r="CB340" s="167"/>
      <c r="CC340" s="167"/>
      <c r="CD340" s="167"/>
      <c r="CE340" s="167"/>
      <c r="CF340" s="167"/>
      <c r="CG340" s="167"/>
      <c r="CH340" s="167"/>
      <c r="CI340" s="167"/>
      <c r="CJ340" s="167"/>
      <c r="CK340" s="167"/>
      <c r="CL340" s="167"/>
      <c r="CM340" s="167"/>
      <c r="CN340" s="167"/>
      <c r="CO340" s="167"/>
      <c r="CP340" s="167"/>
      <c r="CQ340" s="167"/>
      <c r="CR340" s="167"/>
      <c r="CS340" s="167"/>
      <c r="CT340" s="167"/>
      <c r="CU340" s="167"/>
      <c r="CV340" s="167"/>
      <c r="CW340" s="167"/>
      <c r="CX340" s="167"/>
      <c r="CY340" s="167"/>
      <c r="CZ340" s="167"/>
      <c r="DA340" s="167"/>
      <c r="DB340" s="167"/>
      <c r="DC340" s="167"/>
      <c r="DD340" s="167"/>
      <c r="DE340" s="167"/>
      <c r="DF340" s="167"/>
      <c r="DG340" s="167"/>
    </row>
    <row r="341" spans="1:111" x14ac:dyDescent="0.2">
      <c r="A341" s="167"/>
      <c r="B341" s="167"/>
      <c r="C341" s="167"/>
      <c r="D341" s="167"/>
      <c r="E341" s="167"/>
      <c r="F341" s="167"/>
      <c r="G341" s="167"/>
      <c r="H341" s="167"/>
      <c r="I341" s="167"/>
      <c r="J341" s="167"/>
      <c r="K341" s="167"/>
      <c r="L341" s="167"/>
      <c r="M341" s="167"/>
      <c r="N341" s="167"/>
      <c r="O341" s="167"/>
      <c r="P341" s="167"/>
      <c r="Q341" s="167"/>
      <c r="R341" s="167"/>
      <c r="S341" s="167"/>
      <c r="T341" s="167"/>
      <c r="U341" s="167"/>
      <c r="V341" s="167"/>
      <c r="W341" s="167"/>
      <c r="X341" s="167"/>
      <c r="Y341" s="167"/>
      <c r="Z341" s="167"/>
      <c r="AA341" s="167"/>
      <c r="AB341" s="167"/>
      <c r="AC341" s="167"/>
      <c r="AD341" s="167"/>
      <c r="AE341" s="167"/>
      <c r="AF341" s="167"/>
      <c r="AG341" s="167"/>
      <c r="AH341" s="167"/>
      <c r="AI341" s="167"/>
      <c r="AJ341" s="167"/>
      <c r="AK341" s="167"/>
      <c r="AL341" s="167"/>
      <c r="AM341" s="167"/>
      <c r="AN341" s="167"/>
      <c r="AO341" s="167"/>
      <c r="AP341" s="167"/>
      <c r="AQ341" s="167"/>
      <c r="AR341" s="167"/>
      <c r="AS341" s="167"/>
      <c r="AT341" s="167"/>
      <c r="AU341" s="167"/>
      <c r="AV341" s="167"/>
      <c r="AW341" s="167"/>
      <c r="AX341" s="167"/>
      <c r="AY341" s="167"/>
      <c r="AZ341" s="167"/>
      <c r="BA341" s="167"/>
      <c r="BB341" s="167"/>
      <c r="BC341" s="167"/>
      <c r="BD341" s="167"/>
      <c r="BE341" s="167"/>
      <c r="BF341" s="167"/>
      <c r="BG341" s="167"/>
      <c r="BH341" s="167"/>
      <c r="BI341" s="167"/>
      <c r="BJ341" s="167"/>
      <c r="BK341" s="167"/>
      <c r="BL341" s="167"/>
      <c r="BM341" s="167"/>
      <c r="BN341" s="167"/>
      <c r="BO341" s="167"/>
      <c r="BP341" s="167"/>
      <c r="BQ341" s="167"/>
      <c r="BR341" s="167"/>
      <c r="BS341" s="167"/>
      <c r="BT341" s="167"/>
      <c r="BU341" s="167"/>
      <c r="BV341" s="167"/>
      <c r="BW341" s="167"/>
      <c r="BX341" s="167"/>
      <c r="BY341" s="167"/>
      <c r="BZ341" s="167"/>
      <c r="CA341" s="167"/>
      <c r="CB341" s="167"/>
      <c r="CC341" s="167"/>
      <c r="CD341" s="167"/>
      <c r="CE341" s="167"/>
      <c r="CF341" s="167"/>
      <c r="CG341" s="167"/>
      <c r="CH341" s="167"/>
      <c r="CI341" s="167"/>
      <c r="CJ341" s="167"/>
      <c r="CK341" s="167"/>
      <c r="CL341" s="167"/>
      <c r="CM341" s="167"/>
      <c r="CN341" s="167"/>
      <c r="CO341" s="167"/>
      <c r="CP341" s="167"/>
      <c r="CQ341" s="167"/>
      <c r="CR341" s="167"/>
      <c r="CS341" s="167"/>
      <c r="CT341" s="167"/>
      <c r="CU341" s="167"/>
      <c r="CV341" s="167"/>
      <c r="CW341" s="167"/>
      <c r="CX341" s="167"/>
      <c r="CY341" s="167"/>
      <c r="CZ341" s="167"/>
      <c r="DA341" s="167"/>
      <c r="DB341" s="167"/>
      <c r="DC341" s="167"/>
      <c r="DD341" s="167"/>
      <c r="DE341" s="167"/>
      <c r="DF341" s="167"/>
      <c r="DG341" s="167"/>
    </row>
    <row r="342" spans="1:111" x14ac:dyDescent="0.2">
      <c r="A342" s="167"/>
      <c r="B342" s="167"/>
      <c r="C342" s="167"/>
      <c r="D342" s="167"/>
      <c r="E342" s="167"/>
      <c r="F342" s="167"/>
      <c r="G342" s="167"/>
      <c r="H342" s="167"/>
      <c r="I342" s="167"/>
      <c r="J342" s="167"/>
      <c r="K342" s="167"/>
      <c r="L342" s="167"/>
      <c r="M342" s="167"/>
      <c r="N342" s="167"/>
      <c r="O342" s="167"/>
      <c r="P342" s="167"/>
      <c r="Q342" s="167"/>
      <c r="R342" s="167"/>
      <c r="S342" s="167"/>
      <c r="T342" s="167"/>
      <c r="U342" s="167"/>
      <c r="V342" s="167"/>
      <c r="W342" s="167"/>
      <c r="X342" s="167"/>
      <c r="Y342" s="167"/>
      <c r="Z342" s="167"/>
      <c r="AA342" s="167"/>
      <c r="AB342" s="167"/>
      <c r="AC342" s="167"/>
      <c r="AD342" s="167"/>
      <c r="AE342" s="167"/>
      <c r="AF342" s="167"/>
      <c r="AG342" s="167"/>
      <c r="AH342" s="167"/>
      <c r="AI342" s="167"/>
      <c r="AJ342" s="167"/>
      <c r="AK342" s="167"/>
      <c r="AL342" s="167"/>
      <c r="AM342" s="167"/>
      <c r="AN342" s="167"/>
      <c r="AO342" s="167"/>
      <c r="AP342" s="167"/>
      <c r="AQ342" s="167"/>
      <c r="AR342" s="167"/>
      <c r="AS342" s="167"/>
      <c r="AT342" s="167"/>
      <c r="AU342" s="167"/>
      <c r="AV342" s="167"/>
      <c r="AW342" s="167"/>
      <c r="AX342" s="167"/>
      <c r="AY342" s="167"/>
      <c r="AZ342" s="167"/>
      <c r="BA342" s="167"/>
      <c r="BB342" s="167"/>
      <c r="BC342" s="167"/>
      <c r="BD342" s="167"/>
      <c r="BE342" s="167"/>
      <c r="BF342" s="167"/>
      <c r="BG342" s="167"/>
      <c r="BH342" s="167"/>
      <c r="BI342" s="167"/>
      <c r="BJ342" s="167"/>
      <c r="BK342" s="167"/>
      <c r="BL342" s="167"/>
      <c r="BM342" s="167"/>
      <c r="BN342" s="167"/>
      <c r="BO342" s="167"/>
      <c r="BP342" s="167"/>
      <c r="BQ342" s="167"/>
      <c r="BR342" s="167"/>
      <c r="BS342" s="167"/>
      <c r="BT342" s="167"/>
      <c r="BU342" s="167"/>
      <c r="BV342" s="167"/>
      <c r="BW342" s="167"/>
      <c r="BX342" s="167"/>
      <c r="BY342" s="167"/>
      <c r="BZ342" s="167"/>
      <c r="CA342" s="167"/>
      <c r="CB342" s="167"/>
      <c r="CC342" s="167"/>
      <c r="CD342" s="167"/>
      <c r="CE342" s="167"/>
      <c r="CF342" s="167"/>
      <c r="CG342" s="167"/>
      <c r="CH342" s="167"/>
      <c r="CI342" s="167"/>
      <c r="CJ342" s="167"/>
      <c r="CK342" s="167"/>
      <c r="CL342" s="167"/>
      <c r="CM342" s="167"/>
      <c r="CN342" s="167"/>
      <c r="CO342" s="167"/>
      <c r="CP342" s="167"/>
      <c r="CQ342" s="167"/>
      <c r="CR342" s="167"/>
      <c r="CS342" s="167"/>
      <c r="CT342" s="167"/>
      <c r="CU342" s="167"/>
      <c r="CV342" s="167"/>
      <c r="CW342" s="167"/>
      <c r="CX342" s="167"/>
      <c r="CY342" s="167"/>
      <c r="CZ342" s="167"/>
      <c r="DA342" s="167"/>
      <c r="DB342" s="167"/>
      <c r="DC342" s="167"/>
      <c r="DD342" s="167"/>
      <c r="DE342" s="167"/>
      <c r="DF342" s="167"/>
      <c r="DG342" s="167"/>
    </row>
    <row r="343" spans="1:111" x14ac:dyDescent="0.2">
      <c r="A343" s="167"/>
      <c r="B343" s="167"/>
      <c r="C343" s="167"/>
      <c r="D343" s="167"/>
      <c r="E343" s="167"/>
      <c r="F343" s="167"/>
      <c r="G343" s="167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  <c r="T343" s="167"/>
      <c r="U343" s="167"/>
      <c r="V343" s="167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/>
      <c r="AL343" s="167"/>
      <c r="AM343" s="167"/>
      <c r="AN343" s="167"/>
      <c r="AO343" s="167"/>
      <c r="AP343" s="167"/>
      <c r="AQ343" s="167"/>
      <c r="AR343" s="167"/>
      <c r="AS343" s="167"/>
      <c r="AT343" s="167"/>
      <c r="AU343" s="167"/>
      <c r="AV343" s="167"/>
      <c r="AW343" s="167"/>
      <c r="AX343" s="167"/>
      <c r="AY343" s="167"/>
      <c r="AZ343" s="167"/>
      <c r="BA343" s="167"/>
      <c r="BB343" s="167"/>
      <c r="BC343" s="167"/>
      <c r="BD343" s="167"/>
      <c r="BE343" s="167"/>
      <c r="BF343" s="167"/>
      <c r="BG343" s="167"/>
      <c r="BH343" s="167"/>
      <c r="BI343" s="167"/>
      <c r="BJ343" s="167"/>
      <c r="BK343" s="167"/>
      <c r="BL343" s="167"/>
      <c r="BM343" s="167"/>
      <c r="BN343" s="167"/>
      <c r="BO343" s="167"/>
      <c r="BP343" s="167"/>
      <c r="BQ343" s="167"/>
      <c r="BR343" s="167"/>
      <c r="BS343" s="167"/>
      <c r="BT343" s="167"/>
      <c r="BU343" s="167"/>
      <c r="BV343" s="167"/>
      <c r="BW343" s="167"/>
      <c r="BX343" s="167"/>
      <c r="BY343" s="167"/>
      <c r="BZ343" s="167"/>
      <c r="CA343" s="167"/>
      <c r="CB343" s="167"/>
      <c r="CC343" s="167"/>
      <c r="CD343" s="167"/>
      <c r="CE343" s="167"/>
      <c r="CF343" s="167"/>
      <c r="CG343" s="167"/>
      <c r="CH343" s="167"/>
      <c r="CI343" s="167"/>
      <c r="CJ343" s="167"/>
      <c r="CK343" s="167"/>
      <c r="CL343" s="167"/>
      <c r="CM343" s="167"/>
      <c r="CN343" s="167"/>
      <c r="CO343" s="167"/>
      <c r="CP343" s="167"/>
      <c r="CQ343" s="167"/>
      <c r="CR343" s="167"/>
      <c r="CS343" s="167"/>
      <c r="CT343" s="167"/>
      <c r="CU343" s="167"/>
      <c r="CV343" s="167"/>
      <c r="CW343" s="167"/>
      <c r="CX343" s="167"/>
      <c r="CY343" s="167"/>
      <c r="CZ343" s="167"/>
      <c r="DA343" s="167"/>
      <c r="DB343" s="167"/>
      <c r="DC343" s="167"/>
      <c r="DD343" s="167"/>
      <c r="DE343" s="167"/>
      <c r="DF343" s="167"/>
      <c r="DG343" s="167"/>
    </row>
    <row r="344" spans="1:111" x14ac:dyDescent="0.2">
      <c r="A344" s="167"/>
      <c r="B344" s="167"/>
      <c r="C344" s="167"/>
      <c r="D344" s="167"/>
      <c r="E344" s="167"/>
      <c r="F344" s="167"/>
      <c r="G344" s="167"/>
      <c r="H344" s="167"/>
      <c r="I344" s="167"/>
      <c r="J344" s="167"/>
      <c r="K344" s="167"/>
      <c r="L344" s="167"/>
      <c r="M344" s="167"/>
      <c r="N344" s="167"/>
      <c r="O344" s="167"/>
      <c r="P344" s="167"/>
      <c r="Q344" s="167"/>
      <c r="R344" s="167"/>
      <c r="S344" s="167"/>
      <c r="T344" s="167"/>
      <c r="U344" s="167"/>
      <c r="V344" s="167"/>
      <c r="W344" s="167"/>
      <c r="X344" s="167"/>
      <c r="Y344" s="167"/>
      <c r="Z344" s="167"/>
      <c r="AA344" s="167"/>
      <c r="AB344" s="167"/>
      <c r="AC344" s="167"/>
      <c r="AD344" s="167"/>
      <c r="AE344" s="167"/>
      <c r="AF344" s="167"/>
      <c r="AG344" s="167"/>
      <c r="AH344" s="167"/>
      <c r="AI344" s="167"/>
      <c r="AJ344" s="167"/>
      <c r="AK344" s="167"/>
      <c r="AL344" s="167"/>
      <c r="AM344" s="167"/>
      <c r="AN344" s="167"/>
      <c r="AO344" s="167"/>
      <c r="AP344" s="167"/>
      <c r="AQ344" s="167"/>
      <c r="AR344" s="167"/>
      <c r="AS344" s="167"/>
      <c r="AT344" s="167"/>
      <c r="AU344" s="167"/>
      <c r="AV344" s="167"/>
      <c r="AW344" s="167"/>
      <c r="AX344" s="167"/>
      <c r="AY344" s="167"/>
      <c r="AZ344" s="167"/>
      <c r="BA344" s="167"/>
      <c r="BB344" s="167"/>
      <c r="BC344" s="167"/>
      <c r="BD344" s="167"/>
      <c r="BE344" s="167"/>
      <c r="BF344" s="167"/>
      <c r="BG344" s="167"/>
      <c r="BH344" s="167"/>
      <c r="BI344" s="167"/>
      <c r="BJ344" s="167"/>
      <c r="BK344" s="167"/>
      <c r="BL344" s="167"/>
      <c r="BM344" s="167"/>
      <c r="BN344" s="167"/>
      <c r="BO344" s="167"/>
      <c r="BP344" s="167"/>
      <c r="BQ344" s="167"/>
      <c r="BR344" s="167"/>
      <c r="BS344" s="167"/>
      <c r="BT344" s="167"/>
      <c r="BU344" s="167"/>
      <c r="BV344" s="167"/>
      <c r="BW344" s="167"/>
      <c r="BX344" s="167"/>
      <c r="BY344" s="167"/>
      <c r="BZ344" s="167"/>
      <c r="CA344" s="167"/>
      <c r="CB344" s="167"/>
      <c r="CC344" s="167"/>
      <c r="CD344" s="167"/>
      <c r="CE344" s="167"/>
      <c r="CF344" s="167"/>
      <c r="CG344" s="167"/>
      <c r="CH344" s="167"/>
      <c r="CI344" s="167"/>
      <c r="CJ344" s="167"/>
      <c r="CK344" s="167"/>
      <c r="CL344" s="167"/>
      <c r="CM344" s="167"/>
      <c r="CN344" s="167"/>
      <c r="CO344" s="167"/>
      <c r="CP344" s="167"/>
      <c r="CQ344" s="167"/>
      <c r="CR344" s="167"/>
      <c r="CS344" s="167"/>
      <c r="CT344" s="167"/>
      <c r="CU344" s="167"/>
      <c r="CV344" s="167"/>
      <c r="CW344" s="167"/>
      <c r="CX344" s="167"/>
      <c r="CY344" s="167"/>
      <c r="CZ344" s="167"/>
      <c r="DA344" s="167"/>
      <c r="DB344" s="167"/>
      <c r="DC344" s="167"/>
      <c r="DD344" s="167"/>
      <c r="DE344" s="167"/>
      <c r="DF344" s="167"/>
      <c r="DG344" s="167"/>
    </row>
    <row r="345" spans="1:111" x14ac:dyDescent="0.2">
      <c r="A345" s="167"/>
      <c r="B345" s="167"/>
      <c r="C345" s="167"/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  <c r="T345" s="167"/>
      <c r="U345" s="167"/>
      <c r="V345" s="167"/>
      <c r="W345" s="167"/>
      <c r="X345" s="167"/>
      <c r="Y345" s="167"/>
      <c r="Z345" s="167"/>
      <c r="AA345" s="167"/>
      <c r="AB345" s="167"/>
      <c r="AC345" s="167"/>
      <c r="AD345" s="167"/>
      <c r="AE345" s="167"/>
      <c r="AF345" s="167"/>
      <c r="AG345" s="167"/>
      <c r="AH345" s="167"/>
      <c r="AI345" s="167"/>
      <c r="AJ345" s="167"/>
      <c r="AK345" s="167"/>
      <c r="AL345" s="167"/>
      <c r="AM345" s="167"/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7"/>
      <c r="BR345" s="167"/>
      <c r="BS345" s="167"/>
      <c r="BT345" s="167"/>
      <c r="BU345" s="167"/>
      <c r="BV345" s="167"/>
      <c r="BW345" s="167"/>
      <c r="BX345" s="167"/>
      <c r="BY345" s="167"/>
      <c r="BZ345" s="167"/>
      <c r="CA345" s="167"/>
      <c r="CB345" s="167"/>
      <c r="CC345" s="167"/>
      <c r="CD345" s="167"/>
      <c r="CE345" s="167"/>
      <c r="CF345" s="167"/>
      <c r="CG345" s="167"/>
      <c r="CH345" s="167"/>
      <c r="CI345" s="167"/>
      <c r="CJ345" s="167"/>
      <c r="CK345" s="167"/>
      <c r="CL345" s="167"/>
      <c r="CM345" s="167"/>
      <c r="CN345" s="167"/>
      <c r="CO345" s="167"/>
      <c r="CP345" s="167"/>
      <c r="CQ345" s="167"/>
      <c r="CR345" s="167"/>
      <c r="CS345" s="167"/>
      <c r="CT345" s="167"/>
      <c r="CU345" s="167"/>
      <c r="CV345" s="167"/>
      <c r="CW345" s="167"/>
      <c r="CX345" s="167"/>
      <c r="CY345" s="167"/>
      <c r="CZ345" s="167"/>
      <c r="DA345" s="167"/>
      <c r="DB345" s="167"/>
      <c r="DC345" s="167"/>
      <c r="DD345" s="167"/>
      <c r="DE345" s="167"/>
      <c r="DF345" s="167"/>
      <c r="DG345" s="167"/>
    </row>
    <row r="346" spans="1:111" x14ac:dyDescent="0.2">
      <c r="A346" s="167"/>
      <c r="B346" s="167"/>
      <c r="C346" s="167"/>
      <c r="D346" s="167"/>
      <c r="E346" s="167"/>
      <c r="F346" s="167"/>
      <c r="G346" s="167"/>
      <c r="H346" s="167"/>
      <c r="I346" s="167"/>
      <c r="J346" s="167"/>
      <c r="K346" s="167"/>
      <c r="L346" s="167"/>
      <c r="M346" s="167"/>
      <c r="N346" s="167"/>
      <c r="O346" s="167"/>
      <c r="P346" s="167"/>
      <c r="Q346" s="167"/>
      <c r="R346" s="167"/>
      <c r="S346" s="167"/>
      <c r="T346" s="167"/>
      <c r="U346" s="167"/>
      <c r="V346" s="167"/>
      <c r="W346" s="167"/>
      <c r="X346" s="167"/>
      <c r="Y346" s="167"/>
      <c r="Z346" s="167"/>
      <c r="AA346" s="167"/>
      <c r="AB346" s="167"/>
      <c r="AC346" s="167"/>
      <c r="AD346" s="167"/>
      <c r="AE346" s="167"/>
      <c r="AF346" s="167"/>
      <c r="AG346" s="167"/>
      <c r="AH346" s="167"/>
      <c r="AI346" s="167"/>
      <c r="AJ346" s="167"/>
      <c r="AK346" s="167"/>
      <c r="AL346" s="167"/>
      <c r="AM346" s="167"/>
      <c r="AN346" s="167"/>
      <c r="AO346" s="167"/>
      <c r="AP346" s="167"/>
      <c r="AQ346" s="167"/>
      <c r="AR346" s="167"/>
      <c r="AS346" s="167"/>
      <c r="AT346" s="167"/>
      <c r="AU346" s="167"/>
      <c r="AV346" s="167"/>
      <c r="AW346" s="167"/>
      <c r="AX346" s="167"/>
      <c r="AY346" s="167"/>
      <c r="AZ346" s="167"/>
      <c r="BA346" s="167"/>
      <c r="BB346" s="167"/>
      <c r="BC346" s="167"/>
      <c r="BD346" s="167"/>
      <c r="BE346" s="167"/>
      <c r="BF346" s="167"/>
      <c r="BG346" s="167"/>
      <c r="BH346" s="167"/>
      <c r="BI346" s="167"/>
      <c r="BJ346" s="167"/>
      <c r="BK346" s="167"/>
      <c r="BL346" s="167"/>
      <c r="BM346" s="167"/>
      <c r="BN346" s="167"/>
      <c r="BO346" s="167"/>
      <c r="BP346" s="167"/>
      <c r="BQ346" s="167"/>
      <c r="BR346" s="167"/>
      <c r="BS346" s="167"/>
      <c r="BT346" s="167"/>
      <c r="BU346" s="167"/>
      <c r="BV346" s="167"/>
      <c r="BW346" s="167"/>
      <c r="BX346" s="167"/>
      <c r="BY346" s="167"/>
      <c r="BZ346" s="167"/>
      <c r="CA346" s="167"/>
      <c r="CB346" s="167"/>
      <c r="CC346" s="167"/>
      <c r="CD346" s="167"/>
      <c r="CE346" s="167"/>
      <c r="CF346" s="167"/>
      <c r="CG346" s="167"/>
      <c r="CH346" s="167"/>
      <c r="CI346" s="167"/>
      <c r="CJ346" s="167"/>
      <c r="CK346" s="167"/>
      <c r="CL346" s="167"/>
      <c r="CM346" s="167"/>
      <c r="CN346" s="167"/>
      <c r="CO346" s="167"/>
      <c r="CP346" s="167"/>
      <c r="CQ346" s="167"/>
      <c r="CR346" s="167"/>
      <c r="CS346" s="167"/>
      <c r="CT346" s="167"/>
      <c r="CU346" s="167"/>
      <c r="CV346" s="167"/>
      <c r="CW346" s="167"/>
      <c r="CX346" s="167"/>
      <c r="CY346" s="167"/>
      <c r="CZ346" s="167"/>
      <c r="DA346" s="167"/>
      <c r="DB346" s="167"/>
      <c r="DC346" s="167"/>
      <c r="DD346" s="167"/>
      <c r="DE346" s="167"/>
      <c r="DF346" s="167"/>
      <c r="DG346" s="167"/>
    </row>
    <row r="347" spans="1:111" x14ac:dyDescent="0.2">
      <c r="A347" s="167"/>
      <c r="B347" s="167"/>
      <c r="C347" s="167"/>
      <c r="D347" s="167"/>
      <c r="E347" s="167"/>
      <c r="F347" s="167"/>
      <c r="G347" s="167"/>
      <c r="H347" s="167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  <c r="T347" s="167"/>
      <c r="U347" s="167"/>
      <c r="V347" s="167"/>
      <c r="W347" s="167"/>
      <c r="X347" s="167"/>
      <c r="Y347" s="167"/>
      <c r="Z347" s="167"/>
      <c r="AA347" s="167"/>
      <c r="AB347" s="167"/>
      <c r="AC347" s="167"/>
      <c r="AD347" s="167"/>
      <c r="AE347" s="167"/>
      <c r="AF347" s="167"/>
      <c r="AG347" s="167"/>
      <c r="AH347" s="167"/>
      <c r="AI347" s="167"/>
      <c r="AJ347" s="167"/>
      <c r="AK347" s="167"/>
      <c r="AL347" s="167"/>
      <c r="AM347" s="167"/>
      <c r="AN347" s="167"/>
      <c r="AO347" s="167"/>
      <c r="AP347" s="167"/>
      <c r="AQ347" s="167"/>
      <c r="AR347" s="167"/>
      <c r="AS347" s="167"/>
      <c r="AT347" s="167"/>
      <c r="AU347" s="167"/>
      <c r="AV347" s="167"/>
      <c r="AW347" s="167"/>
      <c r="AX347" s="167"/>
      <c r="AY347" s="167"/>
      <c r="AZ347" s="167"/>
      <c r="BA347" s="167"/>
      <c r="BB347" s="167"/>
      <c r="BC347" s="167"/>
      <c r="BD347" s="167"/>
      <c r="BE347" s="167"/>
      <c r="BF347" s="167"/>
      <c r="BG347" s="167"/>
      <c r="BH347" s="167"/>
      <c r="BI347" s="167"/>
      <c r="BJ347" s="167"/>
      <c r="BK347" s="167"/>
      <c r="BL347" s="167"/>
      <c r="BM347" s="167"/>
      <c r="BN347" s="167"/>
      <c r="BO347" s="167"/>
      <c r="BP347" s="167"/>
      <c r="BQ347" s="167"/>
      <c r="BR347" s="167"/>
      <c r="BS347" s="167"/>
      <c r="BT347" s="167"/>
      <c r="BU347" s="167"/>
      <c r="BV347" s="167"/>
      <c r="BW347" s="167"/>
      <c r="BX347" s="167"/>
      <c r="BY347" s="167"/>
      <c r="BZ347" s="167"/>
      <c r="CA347" s="167"/>
      <c r="CB347" s="167"/>
      <c r="CC347" s="167"/>
      <c r="CD347" s="167"/>
      <c r="CE347" s="167"/>
      <c r="CF347" s="167"/>
      <c r="CG347" s="167"/>
      <c r="CH347" s="167"/>
      <c r="CI347" s="167"/>
      <c r="CJ347" s="167"/>
      <c r="CK347" s="167"/>
      <c r="CL347" s="167"/>
      <c r="CM347" s="167"/>
      <c r="CN347" s="167"/>
      <c r="CO347" s="167"/>
      <c r="CP347" s="167"/>
      <c r="CQ347" s="167"/>
      <c r="CR347" s="167"/>
      <c r="CS347" s="167"/>
      <c r="CT347" s="167"/>
      <c r="CU347" s="167"/>
      <c r="CV347" s="167"/>
      <c r="CW347" s="167"/>
      <c r="CX347" s="167"/>
      <c r="CY347" s="167"/>
      <c r="CZ347" s="167"/>
      <c r="DA347" s="167"/>
      <c r="DB347" s="167"/>
      <c r="DC347" s="167"/>
      <c r="DD347" s="167"/>
      <c r="DE347" s="167"/>
      <c r="DF347" s="167"/>
      <c r="DG347" s="167"/>
    </row>
    <row r="348" spans="1:111" x14ac:dyDescent="0.2">
      <c r="A348" s="167"/>
      <c r="B348" s="167"/>
      <c r="C348" s="167"/>
      <c r="D348" s="167"/>
      <c r="E348" s="167"/>
      <c r="F348" s="167"/>
      <c r="G348" s="167"/>
      <c r="H348" s="167"/>
      <c r="I348" s="167"/>
      <c r="J348" s="167"/>
      <c r="K348" s="167"/>
      <c r="L348" s="167"/>
      <c r="M348" s="167"/>
      <c r="N348" s="167"/>
      <c r="O348" s="167"/>
      <c r="P348" s="167"/>
      <c r="Q348" s="167"/>
      <c r="R348" s="167"/>
      <c r="S348" s="167"/>
      <c r="T348" s="167"/>
      <c r="U348" s="167"/>
      <c r="V348" s="167"/>
      <c r="W348" s="167"/>
      <c r="X348" s="167"/>
      <c r="Y348" s="167"/>
      <c r="Z348" s="167"/>
      <c r="AA348" s="167"/>
      <c r="AB348" s="167"/>
      <c r="AC348" s="167"/>
      <c r="AD348" s="167"/>
      <c r="AE348" s="167"/>
      <c r="AF348" s="167"/>
      <c r="AG348" s="167"/>
      <c r="AH348" s="167"/>
      <c r="AI348" s="167"/>
      <c r="AJ348" s="167"/>
      <c r="AK348" s="167"/>
      <c r="AL348" s="167"/>
      <c r="AM348" s="167"/>
      <c r="AN348" s="167"/>
      <c r="AO348" s="167"/>
      <c r="AP348" s="167"/>
      <c r="AQ348" s="167"/>
      <c r="AR348" s="167"/>
      <c r="AS348" s="167"/>
      <c r="AT348" s="167"/>
      <c r="AU348" s="167"/>
      <c r="AV348" s="167"/>
      <c r="AW348" s="167"/>
      <c r="AX348" s="167"/>
      <c r="AY348" s="167"/>
      <c r="AZ348" s="167"/>
      <c r="BA348" s="167"/>
      <c r="BB348" s="167"/>
      <c r="BC348" s="167"/>
      <c r="BD348" s="167"/>
      <c r="BE348" s="167"/>
      <c r="BF348" s="167"/>
      <c r="BG348" s="167"/>
      <c r="BH348" s="167"/>
      <c r="BI348" s="167"/>
      <c r="BJ348" s="167"/>
      <c r="BK348" s="167"/>
      <c r="BL348" s="167"/>
      <c r="BM348" s="167"/>
      <c r="BN348" s="167"/>
      <c r="BO348" s="167"/>
      <c r="BP348" s="167"/>
      <c r="BQ348" s="167"/>
      <c r="BR348" s="167"/>
      <c r="BS348" s="167"/>
      <c r="BT348" s="167"/>
      <c r="BU348" s="167"/>
      <c r="BV348" s="167"/>
      <c r="BW348" s="167"/>
      <c r="BX348" s="167"/>
      <c r="BY348" s="167"/>
      <c r="BZ348" s="167"/>
      <c r="CA348" s="167"/>
      <c r="CB348" s="167"/>
      <c r="CC348" s="167"/>
      <c r="CD348" s="167"/>
      <c r="CE348" s="167"/>
      <c r="CF348" s="167"/>
      <c r="CG348" s="167"/>
      <c r="CH348" s="167"/>
      <c r="CI348" s="167"/>
      <c r="CJ348" s="167"/>
      <c r="CK348" s="167"/>
      <c r="CL348" s="167"/>
      <c r="CM348" s="167"/>
      <c r="CN348" s="167"/>
      <c r="CO348" s="167"/>
      <c r="CP348" s="167"/>
      <c r="CQ348" s="167"/>
      <c r="CR348" s="167"/>
      <c r="CS348" s="167"/>
      <c r="CT348" s="167"/>
      <c r="CU348" s="167"/>
      <c r="CV348" s="167"/>
      <c r="CW348" s="167"/>
      <c r="CX348" s="167"/>
      <c r="CY348" s="167"/>
      <c r="CZ348" s="167"/>
      <c r="DA348" s="167"/>
      <c r="DB348" s="167"/>
      <c r="DC348" s="167"/>
      <c r="DD348" s="167"/>
      <c r="DE348" s="167"/>
      <c r="DF348" s="167"/>
      <c r="DG348" s="167"/>
    </row>
    <row r="349" spans="1:111" x14ac:dyDescent="0.2">
      <c r="A349" s="167"/>
      <c r="B349" s="167"/>
      <c r="C349" s="167"/>
      <c r="D349" s="167"/>
      <c r="E349" s="167"/>
      <c r="F349" s="167"/>
      <c r="G349" s="167"/>
      <c r="H349" s="167"/>
      <c r="I349" s="167"/>
      <c r="J349" s="167"/>
      <c r="K349" s="167"/>
      <c r="L349" s="167"/>
      <c r="M349" s="167"/>
      <c r="N349" s="167"/>
      <c r="O349" s="167"/>
      <c r="P349" s="167"/>
      <c r="Q349" s="167"/>
      <c r="R349" s="167"/>
      <c r="S349" s="167"/>
      <c r="T349" s="167"/>
      <c r="U349" s="167"/>
      <c r="V349" s="167"/>
      <c r="W349" s="167"/>
      <c r="X349" s="167"/>
      <c r="Y349" s="167"/>
      <c r="Z349" s="167"/>
      <c r="AA349" s="167"/>
      <c r="AB349" s="167"/>
      <c r="AC349" s="167"/>
      <c r="AD349" s="167"/>
      <c r="AE349" s="167"/>
      <c r="AF349" s="167"/>
      <c r="AG349" s="167"/>
      <c r="AH349" s="167"/>
      <c r="AI349" s="167"/>
      <c r="AJ349" s="167"/>
      <c r="AK349" s="167"/>
      <c r="AL349" s="167"/>
      <c r="AM349" s="167"/>
      <c r="AN349" s="167"/>
      <c r="AO349" s="167"/>
      <c r="AP349" s="167"/>
      <c r="AQ349" s="167"/>
      <c r="AR349" s="167"/>
      <c r="AS349" s="167"/>
      <c r="AT349" s="167"/>
      <c r="AU349" s="167"/>
      <c r="AV349" s="167"/>
      <c r="AW349" s="167"/>
      <c r="AX349" s="167"/>
      <c r="AY349" s="167"/>
      <c r="AZ349" s="167"/>
      <c r="BA349" s="167"/>
      <c r="BB349" s="167"/>
      <c r="BC349" s="167"/>
      <c r="BD349" s="167"/>
      <c r="BE349" s="167"/>
      <c r="BF349" s="167"/>
      <c r="BG349" s="167"/>
      <c r="BH349" s="167"/>
      <c r="BI349" s="167"/>
      <c r="BJ349" s="167"/>
      <c r="BK349" s="167"/>
      <c r="BL349" s="167"/>
      <c r="BM349" s="167"/>
      <c r="BN349" s="167"/>
      <c r="BO349" s="167"/>
      <c r="BP349" s="167"/>
      <c r="BQ349" s="167"/>
      <c r="BR349" s="167"/>
      <c r="BS349" s="167"/>
      <c r="BT349" s="167"/>
      <c r="BU349" s="167"/>
      <c r="BV349" s="167"/>
      <c r="BW349" s="167"/>
      <c r="BX349" s="167"/>
      <c r="BY349" s="167"/>
      <c r="BZ349" s="167"/>
      <c r="CA349" s="167"/>
      <c r="CB349" s="167"/>
      <c r="CC349" s="167"/>
      <c r="CD349" s="167"/>
      <c r="CE349" s="167"/>
      <c r="CF349" s="167"/>
      <c r="CG349" s="167"/>
      <c r="CH349" s="167"/>
      <c r="CI349" s="167"/>
      <c r="CJ349" s="167"/>
      <c r="CK349" s="167"/>
      <c r="CL349" s="167"/>
      <c r="CM349" s="167"/>
      <c r="CN349" s="167"/>
      <c r="CO349" s="167"/>
      <c r="CP349" s="167"/>
      <c r="CQ349" s="167"/>
      <c r="CR349" s="167"/>
      <c r="CS349" s="167"/>
      <c r="CT349" s="167"/>
      <c r="CU349" s="167"/>
      <c r="CV349" s="167"/>
      <c r="CW349" s="167"/>
      <c r="CX349" s="167"/>
      <c r="CY349" s="167"/>
      <c r="CZ349" s="167"/>
      <c r="DA349" s="167"/>
      <c r="DB349" s="167"/>
      <c r="DC349" s="167"/>
      <c r="DD349" s="167"/>
      <c r="DE349" s="167"/>
      <c r="DF349" s="167"/>
      <c r="DG349" s="167"/>
    </row>
    <row r="350" spans="1:111" x14ac:dyDescent="0.2">
      <c r="A350" s="167"/>
      <c r="B350" s="167"/>
      <c r="C350" s="167"/>
      <c r="D350" s="167"/>
      <c r="E350" s="167"/>
      <c r="F350" s="167"/>
      <c r="G350" s="167"/>
      <c r="H350" s="167"/>
      <c r="I350" s="167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  <c r="T350" s="167"/>
      <c r="U350" s="167"/>
      <c r="V350" s="167"/>
      <c r="W350" s="167"/>
      <c r="X350" s="167"/>
      <c r="Y350" s="167"/>
      <c r="Z350" s="167"/>
      <c r="AA350" s="167"/>
      <c r="AB350" s="167"/>
      <c r="AC350" s="167"/>
      <c r="AD350" s="167"/>
      <c r="AE350" s="167"/>
      <c r="AF350" s="167"/>
      <c r="AG350" s="167"/>
      <c r="AH350" s="167"/>
      <c r="AI350" s="167"/>
      <c r="AJ350" s="167"/>
      <c r="AK350" s="167"/>
      <c r="AL350" s="167"/>
      <c r="AM350" s="167"/>
      <c r="AN350" s="167"/>
      <c r="AO350" s="167"/>
      <c r="AP350" s="167"/>
      <c r="AQ350" s="167"/>
      <c r="AR350" s="167"/>
      <c r="AS350" s="167"/>
      <c r="AT350" s="167"/>
      <c r="AU350" s="167"/>
      <c r="AV350" s="167"/>
      <c r="AW350" s="167"/>
      <c r="AX350" s="167"/>
      <c r="AY350" s="167"/>
      <c r="AZ350" s="167"/>
      <c r="BA350" s="167"/>
      <c r="BB350" s="167"/>
      <c r="BC350" s="167"/>
      <c r="BD350" s="167"/>
      <c r="BE350" s="167"/>
      <c r="BF350" s="167"/>
      <c r="BG350" s="167"/>
      <c r="BH350" s="167"/>
      <c r="BI350" s="167"/>
      <c r="BJ350" s="167"/>
      <c r="BK350" s="167"/>
      <c r="BL350" s="167"/>
      <c r="BM350" s="167"/>
      <c r="BN350" s="167"/>
      <c r="BO350" s="167"/>
      <c r="BP350" s="167"/>
      <c r="BQ350" s="167"/>
      <c r="BR350" s="167"/>
      <c r="BS350" s="167"/>
      <c r="BT350" s="167"/>
      <c r="BU350" s="167"/>
      <c r="BV350" s="167"/>
      <c r="BW350" s="167"/>
      <c r="BX350" s="167"/>
      <c r="BY350" s="167"/>
      <c r="BZ350" s="167"/>
      <c r="CA350" s="167"/>
      <c r="CB350" s="167"/>
      <c r="CC350" s="167"/>
      <c r="CD350" s="167"/>
      <c r="CE350" s="167"/>
      <c r="CF350" s="167"/>
      <c r="CG350" s="167"/>
      <c r="CH350" s="167"/>
      <c r="CI350" s="167"/>
      <c r="CJ350" s="167"/>
      <c r="CK350" s="167"/>
      <c r="CL350" s="167"/>
      <c r="CM350" s="167"/>
      <c r="CN350" s="167"/>
      <c r="CO350" s="167"/>
      <c r="CP350" s="167"/>
      <c r="CQ350" s="167"/>
      <c r="CR350" s="167"/>
      <c r="CS350" s="167"/>
      <c r="CT350" s="167"/>
      <c r="CU350" s="167"/>
      <c r="CV350" s="167"/>
      <c r="CW350" s="167"/>
      <c r="CX350" s="167"/>
      <c r="CY350" s="167"/>
      <c r="CZ350" s="167"/>
      <c r="DA350" s="167"/>
      <c r="DB350" s="167"/>
      <c r="DC350" s="167"/>
      <c r="DD350" s="167"/>
      <c r="DE350" s="167"/>
      <c r="DF350" s="167"/>
      <c r="DG350" s="167"/>
    </row>
    <row r="351" spans="1:111" x14ac:dyDescent="0.2">
      <c r="A351" s="167"/>
      <c r="B351" s="167"/>
      <c r="C351" s="167"/>
      <c r="D351" s="167"/>
      <c r="E351" s="167"/>
      <c r="F351" s="167"/>
      <c r="G351" s="167"/>
      <c r="H351" s="167"/>
      <c r="I351" s="167"/>
      <c r="J351" s="167"/>
      <c r="K351" s="167"/>
      <c r="L351" s="167"/>
      <c r="M351" s="167"/>
      <c r="N351" s="167"/>
      <c r="O351" s="167"/>
      <c r="P351" s="167"/>
      <c r="Q351" s="167"/>
      <c r="R351" s="167"/>
      <c r="S351" s="167"/>
      <c r="T351" s="167"/>
      <c r="U351" s="167"/>
      <c r="V351" s="167"/>
      <c r="W351" s="167"/>
      <c r="X351" s="167"/>
      <c r="Y351" s="167"/>
      <c r="Z351" s="167"/>
      <c r="AA351" s="167"/>
      <c r="AB351" s="167"/>
      <c r="AC351" s="167"/>
      <c r="AD351" s="167"/>
      <c r="AE351" s="167"/>
      <c r="AF351" s="167"/>
      <c r="AG351" s="167"/>
      <c r="AH351" s="167"/>
      <c r="AI351" s="167"/>
      <c r="AJ351" s="167"/>
      <c r="AK351" s="167"/>
      <c r="AL351" s="167"/>
      <c r="AM351" s="167"/>
      <c r="AN351" s="167"/>
      <c r="AO351" s="167"/>
      <c r="AP351" s="167"/>
      <c r="AQ351" s="167"/>
      <c r="AR351" s="167"/>
      <c r="AS351" s="167"/>
      <c r="AT351" s="167"/>
      <c r="AU351" s="167"/>
      <c r="AV351" s="167"/>
      <c r="AW351" s="167"/>
      <c r="AX351" s="167"/>
      <c r="AY351" s="167"/>
      <c r="AZ351" s="167"/>
      <c r="BA351" s="167"/>
      <c r="BB351" s="167"/>
      <c r="BC351" s="167"/>
      <c r="BD351" s="167"/>
      <c r="BE351" s="167"/>
      <c r="BF351" s="167"/>
      <c r="BG351" s="167"/>
      <c r="BH351" s="167"/>
      <c r="BI351" s="167"/>
      <c r="BJ351" s="167"/>
      <c r="BK351" s="167"/>
      <c r="BL351" s="167"/>
      <c r="BM351" s="167"/>
      <c r="BN351" s="167"/>
      <c r="BO351" s="167"/>
      <c r="BP351" s="167"/>
      <c r="BQ351" s="167"/>
      <c r="BR351" s="167"/>
      <c r="BS351" s="167"/>
      <c r="BT351" s="167"/>
      <c r="BU351" s="167"/>
      <c r="BV351" s="167"/>
      <c r="BW351" s="167"/>
      <c r="BX351" s="167"/>
      <c r="BY351" s="167"/>
      <c r="BZ351" s="167"/>
      <c r="CA351" s="167"/>
      <c r="CB351" s="167"/>
      <c r="CC351" s="167"/>
      <c r="CD351" s="167"/>
      <c r="CE351" s="167"/>
      <c r="CF351" s="167"/>
      <c r="CG351" s="167"/>
      <c r="CH351" s="167"/>
      <c r="CI351" s="167"/>
      <c r="CJ351" s="167"/>
      <c r="CK351" s="167"/>
      <c r="CL351" s="167"/>
      <c r="CM351" s="167"/>
      <c r="CN351" s="167"/>
      <c r="CO351" s="167"/>
      <c r="CP351" s="167"/>
      <c r="CQ351" s="167"/>
      <c r="CR351" s="167"/>
      <c r="CS351" s="167"/>
      <c r="CT351" s="167"/>
      <c r="CU351" s="167"/>
      <c r="CV351" s="167"/>
      <c r="CW351" s="167"/>
      <c r="CX351" s="167"/>
      <c r="CY351" s="167"/>
      <c r="CZ351" s="167"/>
      <c r="DA351" s="167"/>
      <c r="DB351" s="167"/>
      <c r="DC351" s="167"/>
      <c r="DD351" s="167"/>
      <c r="DE351" s="167"/>
      <c r="DF351" s="167"/>
      <c r="DG351" s="167"/>
    </row>
    <row r="352" spans="1:111" x14ac:dyDescent="0.2">
      <c r="A352" s="167"/>
      <c r="B352" s="167"/>
      <c r="C352" s="167"/>
      <c r="D352" s="167"/>
      <c r="E352" s="167"/>
      <c r="F352" s="167"/>
      <c r="G352" s="167"/>
      <c r="H352" s="167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7"/>
      <c r="AK352" s="167"/>
      <c r="AL352" s="167"/>
      <c r="AM352" s="167"/>
      <c r="AN352" s="167"/>
      <c r="AO352" s="167"/>
      <c r="AP352" s="167"/>
      <c r="AQ352" s="167"/>
      <c r="AR352" s="167"/>
      <c r="AS352" s="167"/>
      <c r="AT352" s="167"/>
      <c r="AU352" s="167"/>
      <c r="AV352" s="167"/>
      <c r="AW352" s="167"/>
      <c r="AX352" s="167"/>
      <c r="AY352" s="167"/>
      <c r="AZ352" s="167"/>
      <c r="BA352" s="167"/>
      <c r="BB352" s="167"/>
      <c r="BC352" s="167"/>
      <c r="BD352" s="167"/>
      <c r="BE352" s="167"/>
      <c r="BF352" s="167"/>
      <c r="BG352" s="167"/>
      <c r="BH352" s="167"/>
      <c r="BI352" s="167"/>
      <c r="BJ352" s="167"/>
      <c r="BK352" s="167"/>
      <c r="BL352" s="167"/>
      <c r="BM352" s="167"/>
      <c r="BN352" s="167"/>
      <c r="BO352" s="167"/>
      <c r="BP352" s="167"/>
      <c r="BQ352" s="167"/>
      <c r="BR352" s="167"/>
      <c r="BS352" s="167"/>
      <c r="BT352" s="167"/>
      <c r="BU352" s="167"/>
      <c r="BV352" s="167"/>
      <c r="BW352" s="167"/>
      <c r="BX352" s="167"/>
      <c r="BY352" s="167"/>
      <c r="BZ352" s="167"/>
      <c r="CA352" s="167"/>
      <c r="CB352" s="167"/>
      <c r="CC352" s="167"/>
      <c r="CD352" s="167"/>
      <c r="CE352" s="167"/>
      <c r="CF352" s="167"/>
      <c r="CG352" s="167"/>
      <c r="CH352" s="167"/>
      <c r="CI352" s="167"/>
      <c r="CJ352" s="167"/>
      <c r="CK352" s="167"/>
      <c r="CL352" s="167"/>
      <c r="CM352" s="167"/>
      <c r="CN352" s="167"/>
      <c r="CO352" s="167"/>
      <c r="CP352" s="167"/>
      <c r="CQ352" s="167"/>
      <c r="CR352" s="167"/>
      <c r="CS352" s="167"/>
      <c r="CT352" s="167"/>
      <c r="CU352" s="167"/>
      <c r="CV352" s="167"/>
      <c r="CW352" s="167"/>
      <c r="CX352" s="167"/>
      <c r="CY352" s="167"/>
      <c r="CZ352" s="167"/>
      <c r="DA352" s="167"/>
      <c r="DB352" s="167"/>
      <c r="DC352" s="167"/>
      <c r="DD352" s="167"/>
      <c r="DE352" s="167"/>
      <c r="DF352" s="167"/>
      <c r="DG352" s="167"/>
    </row>
    <row r="353" spans="1:111" x14ac:dyDescent="0.2">
      <c r="A353" s="167"/>
      <c r="B353" s="167"/>
      <c r="C353" s="167"/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167"/>
      <c r="T353" s="167"/>
      <c r="U353" s="167"/>
      <c r="V353" s="167"/>
      <c r="W353" s="167"/>
      <c r="X353" s="167"/>
      <c r="Y353" s="167"/>
      <c r="Z353" s="167"/>
      <c r="AA353" s="167"/>
      <c r="AB353" s="167"/>
      <c r="AC353" s="167"/>
      <c r="AD353" s="167"/>
      <c r="AE353" s="167"/>
      <c r="AF353" s="167"/>
      <c r="AG353" s="167"/>
      <c r="AH353" s="167"/>
      <c r="AI353" s="167"/>
      <c r="AJ353" s="167"/>
      <c r="AK353" s="167"/>
      <c r="AL353" s="167"/>
      <c r="AM353" s="167"/>
      <c r="AN353" s="167"/>
      <c r="AO353" s="167"/>
      <c r="AP353" s="167"/>
      <c r="AQ353" s="167"/>
      <c r="AR353" s="167"/>
      <c r="AS353" s="167"/>
      <c r="AT353" s="167"/>
      <c r="AU353" s="167"/>
      <c r="AV353" s="167"/>
      <c r="AW353" s="167"/>
      <c r="AX353" s="167"/>
      <c r="AY353" s="167"/>
      <c r="AZ353" s="167"/>
      <c r="BA353" s="167"/>
      <c r="BB353" s="167"/>
      <c r="BC353" s="167"/>
      <c r="BD353" s="167"/>
      <c r="BE353" s="167"/>
      <c r="BF353" s="167"/>
      <c r="BG353" s="167"/>
      <c r="BH353" s="167"/>
      <c r="BI353" s="167"/>
      <c r="BJ353" s="167"/>
      <c r="BK353" s="167"/>
      <c r="BL353" s="167"/>
      <c r="BM353" s="167"/>
      <c r="BN353" s="167"/>
      <c r="BO353" s="167"/>
      <c r="BP353" s="167"/>
      <c r="BQ353" s="167"/>
      <c r="BR353" s="167"/>
      <c r="BS353" s="167"/>
      <c r="BT353" s="167"/>
      <c r="BU353" s="167"/>
      <c r="BV353" s="167"/>
      <c r="BW353" s="167"/>
      <c r="BX353" s="167"/>
      <c r="BY353" s="167"/>
      <c r="BZ353" s="167"/>
      <c r="CA353" s="167"/>
      <c r="CB353" s="167"/>
      <c r="CC353" s="167"/>
      <c r="CD353" s="167"/>
      <c r="CE353" s="167"/>
      <c r="CF353" s="167"/>
      <c r="CG353" s="167"/>
      <c r="CH353" s="167"/>
      <c r="CI353" s="167"/>
      <c r="CJ353" s="167"/>
      <c r="CK353" s="167"/>
      <c r="CL353" s="167"/>
      <c r="CM353" s="167"/>
      <c r="CN353" s="167"/>
      <c r="CO353" s="167"/>
      <c r="CP353" s="167"/>
      <c r="CQ353" s="167"/>
      <c r="CR353" s="167"/>
      <c r="CS353" s="167"/>
      <c r="CT353" s="167"/>
      <c r="CU353" s="167"/>
      <c r="CV353" s="167"/>
      <c r="CW353" s="167"/>
      <c r="CX353" s="167"/>
      <c r="CY353" s="167"/>
      <c r="CZ353" s="167"/>
      <c r="DA353" s="167"/>
      <c r="DB353" s="167"/>
      <c r="DC353" s="167"/>
      <c r="DD353" s="167"/>
      <c r="DE353" s="167"/>
      <c r="DF353" s="167"/>
      <c r="DG353" s="167"/>
    </row>
    <row r="354" spans="1:111" x14ac:dyDescent="0.2">
      <c r="A354" s="167"/>
      <c r="B354" s="167"/>
      <c r="C354" s="167"/>
      <c r="D354" s="167"/>
      <c r="E354" s="167"/>
      <c r="F354" s="167"/>
      <c r="G354" s="167"/>
      <c r="H354" s="167"/>
      <c r="I354" s="167"/>
      <c r="J354" s="167"/>
      <c r="K354" s="167"/>
      <c r="L354" s="167"/>
      <c r="M354" s="167"/>
      <c r="N354" s="167"/>
      <c r="O354" s="167"/>
      <c r="P354" s="167"/>
      <c r="Q354" s="167"/>
      <c r="R354" s="167"/>
      <c r="S354" s="167"/>
      <c r="T354" s="167"/>
      <c r="U354" s="167"/>
      <c r="V354" s="167"/>
      <c r="W354" s="167"/>
      <c r="X354" s="167"/>
      <c r="Y354" s="167"/>
      <c r="Z354" s="167"/>
      <c r="AA354" s="167"/>
      <c r="AB354" s="167"/>
      <c r="AC354" s="167"/>
      <c r="AD354" s="167"/>
      <c r="AE354" s="167"/>
      <c r="AF354" s="167"/>
      <c r="AG354" s="167"/>
      <c r="AH354" s="167"/>
      <c r="AI354" s="167"/>
      <c r="AJ354" s="167"/>
      <c r="AK354" s="167"/>
      <c r="AL354" s="167"/>
      <c r="AM354" s="167"/>
      <c r="AN354" s="167"/>
      <c r="AO354" s="167"/>
      <c r="AP354" s="167"/>
      <c r="AQ354" s="167"/>
      <c r="AR354" s="167"/>
      <c r="AS354" s="167"/>
      <c r="AT354" s="167"/>
      <c r="AU354" s="167"/>
      <c r="AV354" s="167"/>
      <c r="AW354" s="167"/>
      <c r="AX354" s="167"/>
      <c r="AY354" s="167"/>
      <c r="AZ354" s="167"/>
      <c r="BA354" s="167"/>
      <c r="BB354" s="167"/>
      <c r="BC354" s="167"/>
      <c r="BD354" s="167"/>
      <c r="BE354" s="167"/>
      <c r="BF354" s="167"/>
      <c r="BG354" s="167"/>
      <c r="BH354" s="167"/>
      <c r="BI354" s="167"/>
      <c r="BJ354" s="167"/>
      <c r="BK354" s="167"/>
      <c r="BL354" s="167"/>
      <c r="BM354" s="167"/>
      <c r="BN354" s="167"/>
      <c r="BO354" s="167"/>
      <c r="BP354" s="167"/>
      <c r="BQ354" s="167"/>
      <c r="BR354" s="167"/>
      <c r="BS354" s="167"/>
      <c r="BT354" s="167"/>
      <c r="BU354" s="167"/>
      <c r="BV354" s="167"/>
      <c r="BW354" s="167"/>
      <c r="BX354" s="167"/>
      <c r="BY354" s="167"/>
      <c r="BZ354" s="167"/>
      <c r="CA354" s="167"/>
      <c r="CB354" s="167"/>
      <c r="CC354" s="167"/>
      <c r="CD354" s="167"/>
      <c r="CE354" s="167"/>
      <c r="CF354" s="167"/>
      <c r="CG354" s="167"/>
      <c r="CH354" s="167"/>
      <c r="CI354" s="167"/>
      <c r="CJ354" s="167"/>
      <c r="CK354" s="167"/>
      <c r="CL354" s="167"/>
      <c r="CM354" s="167"/>
      <c r="CN354" s="167"/>
      <c r="CO354" s="167"/>
      <c r="CP354" s="167"/>
      <c r="CQ354" s="167"/>
      <c r="CR354" s="167"/>
      <c r="CS354" s="167"/>
      <c r="CT354" s="167"/>
      <c r="CU354" s="167"/>
      <c r="CV354" s="167"/>
      <c r="CW354" s="167"/>
      <c r="CX354" s="167"/>
      <c r="CY354" s="167"/>
      <c r="CZ354" s="167"/>
      <c r="DA354" s="167"/>
      <c r="DB354" s="167"/>
      <c r="DC354" s="167"/>
      <c r="DD354" s="167"/>
      <c r="DE354" s="167"/>
      <c r="DF354" s="167"/>
      <c r="DG354" s="167"/>
    </row>
    <row r="355" spans="1:111" x14ac:dyDescent="0.2">
      <c r="A355" s="167"/>
      <c r="B355" s="167"/>
      <c r="C355" s="167"/>
      <c r="D355" s="167"/>
      <c r="E355" s="167"/>
      <c r="F355" s="167"/>
      <c r="G355" s="167"/>
      <c r="H355" s="167"/>
      <c r="I355" s="167"/>
      <c r="J355" s="167"/>
      <c r="K355" s="167"/>
      <c r="L355" s="167"/>
      <c r="M355" s="167"/>
      <c r="N355" s="167"/>
      <c r="O355" s="167"/>
      <c r="P355" s="167"/>
      <c r="Q355" s="167"/>
      <c r="R355" s="167"/>
      <c r="S355" s="167"/>
      <c r="T355" s="167"/>
      <c r="U355" s="167"/>
      <c r="V355" s="167"/>
      <c r="W355" s="167"/>
      <c r="X355" s="167"/>
      <c r="Y355" s="167"/>
      <c r="Z355" s="167"/>
      <c r="AA355" s="167"/>
      <c r="AB355" s="167"/>
      <c r="AC355" s="167"/>
      <c r="AD355" s="167"/>
      <c r="AE355" s="167"/>
      <c r="AF355" s="167"/>
      <c r="AG355" s="167"/>
      <c r="AH355" s="167"/>
      <c r="AI355" s="167"/>
      <c r="AJ355" s="167"/>
      <c r="AK355" s="167"/>
      <c r="AL355" s="167"/>
      <c r="AM355" s="167"/>
      <c r="AN355" s="167"/>
      <c r="AO355" s="167"/>
      <c r="AP355" s="167"/>
      <c r="AQ355" s="167"/>
      <c r="AR355" s="167"/>
      <c r="AS355" s="167"/>
      <c r="AT355" s="167"/>
      <c r="AU355" s="167"/>
      <c r="AV355" s="167"/>
      <c r="AW355" s="167"/>
      <c r="AX355" s="167"/>
      <c r="AY355" s="167"/>
      <c r="AZ355" s="167"/>
      <c r="BA355" s="167"/>
      <c r="BB355" s="167"/>
      <c r="BC355" s="167"/>
      <c r="BD355" s="167"/>
      <c r="BE355" s="167"/>
      <c r="BF355" s="167"/>
      <c r="BG355" s="167"/>
      <c r="BH355" s="167"/>
      <c r="BI355" s="167"/>
      <c r="BJ355" s="167"/>
      <c r="BK355" s="167"/>
      <c r="BL355" s="167"/>
      <c r="BM355" s="167"/>
      <c r="BN355" s="167"/>
      <c r="BO355" s="167"/>
      <c r="BP355" s="167"/>
      <c r="BQ355" s="167"/>
      <c r="BR355" s="167"/>
      <c r="BS355" s="167"/>
      <c r="BT355" s="167"/>
      <c r="BU355" s="167"/>
      <c r="BV355" s="167"/>
      <c r="BW355" s="167"/>
      <c r="BX355" s="167"/>
      <c r="BY355" s="167"/>
      <c r="BZ355" s="167"/>
      <c r="CA355" s="167"/>
      <c r="CB355" s="167"/>
      <c r="CC355" s="167"/>
      <c r="CD355" s="167"/>
      <c r="CE355" s="167"/>
      <c r="CF355" s="167"/>
      <c r="CG355" s="167"/>
      <c r="CH355" s="167"/>
      <c r="CI355" s="167"/>
      <c r="CJ355" s="167"/>
      <c r="CK355" s="167"/>
      <c r="CL355" s="167"/>
      <c r="CM355" s="167"/>
      <c r="CN355" s="167"/>
      <c r="CO355" s="167"/>
      <c r="CP355" s="167"/>
      <c r="CQ355" s="167"/>
      <c r="CR355" s="167"/>
      <c r="CS355" s="167"/>
      <c r="CT355" s="167"/>
      <c r="CU355" s="167"/>
      <c r="CV355" s="167"/>
      <c r="CW355" s="167"/>
      <c r="CX355" s="167"/>
      <c r="CY355" s="167"/>
      <c r="CZ355" s="167"/>
      <c r="DA355" s="167"/>
      <c r="DB355" s="167"/>
      <c r="DC355" s="167"/>
      <c r="DD355" s="167"/>
      <c r="DE355" s="167"/>
      <c r="DF355" s="167"/>
      <c r="DG355" s="167"/>
    </row>
    <row r="356" spans="1:111" x14ac:dyDescent="0.2">
      <c r="A356" s="167"/>
      <c r="B356" s="167"/>
      <c r="C356" s="167"/>
      <c r="D356" s="167"/>
      <c r="E356" s="167"/>
      <c r="F356" s="167"/>
      <c r="G356" s="167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/>
      <c r="T356" s="167"/>
      <c r="U356" s="167"/>
      <c r="V356" s="167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67"/>
      <c r="AJ356" s="167"/>
      <c r="AK356" s="167"/>
      <c r="AL356" s="167"/>
      <c r="AM356" s="167"/>
      <c r="AN356" s="167"/>
      <c r="AO356" s="167"/>
      <c r="AP356" s="167"/>
      <c r="AQ356" s="167"/>
      <c r="AR356" s="167"/>
      <c r="AS356" s="167"/>
      <c r="AT356" s="167"/>
      <c r="AU356" s="167"/>
      <c r="AV356" s="167"/>
      <c r="AW356" s="167"/>
      <c r="AX356" s="167"/>
      <c r="AY356" s="167"/>
      <c r="AZ356" s="167"/>
      <c r="BA356" s="167"/>
      <c r="BB356" s="167"/>
      <c r="BC356" s="167"/>
      <c r="BD356" s="167"/>
      <c r="BE356" s="167"/>
      <c r="BF356" s="167"/>
      <c r="BG356" s="167"/>
      <c r="BH356" s="167"/>
      <c r="BI356" s="167"/>
      <c r="BJ356" s="167"/>
      <c r="BK356" s="167"/>
      <c r="BL356" s="167"/>
      <c r="BM356" s="167"/>
      <c r="BN356" s="167"/>
      <c r="BO356" s="167"/>
      <c r="BP356" s="167"/>
      <c r="BQ356" s="167"/>
      <c r="BR356" s="167"/>
      <c r="BS356" s="167"/>
      <c r="BT356" s="167"/>
      <c r="BU356" s="167"/>
      <c r="BV356" s="167"/>
      <c r="BW356" s="167"/>
      <c r="BX356" s="167"/>
      <c r="BY356" s="167"/>
      <c r="BZ356" s="167"/>
      <c r="CA356" s="167"/>
      <c r="CB356" s="167"/>
      <c r="CC356" s="167"/>
      <c r="CD356" s="167"/>
      <c r="CE356" s="167"/>
      <c r="CF356" s="167"/>
      <c r="CG356" s="167"/>
      <c r="CH356" s="167"/>
      <c r="CI356" s="167"/>
      <c r="CJ356" s="167"/>
      <c r="CK356" s="167"/>
      <c r="CL356" s="167"/>
      <c r="CM356" s="167"/>
      <c r="CN356" s="167"/>
      <c r="CO356" s="167"/>
      <c r="CP356" s="167"/>
      <c r="CQ356" s="167"/>
      <c r="CR356" s="167"/>
      <c r="CS356" s="167"/>
      <c r="CT356" s="167"/>
      <c r="CU356" s="167"/>
      <c r="CV356" s="167"/>
      <c r="CW356" s="167"/>
      <c r="CX356" s="167"/>
      <c r="CY356" s="167"/>
      <c r="CZ356" s="167"/>
      <c r="DA356" s="167"/>
      <c r="DB356" s="167"/>
      <c r="DC356" s="167"/>
      <c r="DD356" s="167"/>
      <c r="DE356" s="167"/>
      <c r="DF356" s="167"/>
      <c r="DG356" s="167"/>
    </row>
    <row r="357" spans="1:111" x14ac:dyDescent="0.2">
      <c r="A357" s="167"/>
      <c r="B357" s="167"/>
      <c r="C357" s="167"/>
      <c r="D357" s="167"/>
      <c r="E357" s="167"/>
      <c r="F357" s="167"/>
      <c r="G357" s="167"/>
      <c r="H357" s="167"/>
      <c r="I357" s="167"/>
      <c r="J357" s="167"/>
      <c r="K357" s="167"/>
      <c r="L357" s="167"/>
      <c r="M357" s="167"/>
      <c r="N357" s="167"/>
      <c r="O357" s="167"/>
      <c r="P357" s="167"/>
      <c r="Q357" s="167"/>
      <c r="R357" s="167"/>
      <c r="S357" s="167"/>
      <c r="T357" s="167"/>
      <c r="U357" s="167"/>
      <c r="V357" s="167"/>
      <c r="W357" s="167"/>
      <c r="X357" s="167"/>
      <c r="Y357" s="167"/>
      <c r="Z357" s="167"/>
      <c r="AA357" s="167"/>
      <c r="AB357" s="167"/>
      <c r="AC357" s="167"/>
      <c r="AD357" s="167"/>
      <c r="AE357" s="167"/>
      <c r="AF357" s="167"/>
      <c r="AG357" s="167"/>
      <c r="AH357" s="167"/>
      <c r="AI357" s="167"/>
      <c r="AJ357" s="167"/>
      <c r="AK357" s="167"/>
      <c r="AL357" s="167"/>
      <c r="AM357" s="167"/>
      <c r="AN357" s="167"/>
      <c r="AO357" s="167"/>
      <c r="AP357" s="167"/>
      <c r="AQ357" s="167"/>
      <c r="AR357" s="167"/>
      <c r="AS357" s="167"/>
      <c r="AT357" s="167"/>
      <c r="AU357" s="167"/>
      <c r="AV357" s="167"/>
      <c r="AW357" s="167"/>
      <c r="AX357" s="167"/>
      <c r="AY357" s="167"/>
      <c r="AZ357" s="167"/>
      <c r="BA357" s="167"/>
      <c r="BB357" s="167"/>
      <c r="BC357" s="167"/>
      <c r="BD357" s="167"/>
      <c r="BE357" s="167"/>
      <c r="BF357" s="167"/>
      <c r="BG357" s="167"/>
      <c r="BH357" s="167"/>
      <c r="BI357" s="167"/>
      <c r="BJ357" s="167"/>
      <c r="BK357" s="167"/>
      <c r="BL357" s="167"/>
      <c r="BM357" s="167"/>
      <c r="BN357" s="167"/>
      <c r="BO357" s="167"/>
      <c r="BP357" s="167"/>
      <c r="BQ357" s="167"/>
      <c r="BR357" s="167"/>
      <c r="BS357" s="167"/>
      <c r="BT357" s="167"/>
      <c r="BU357" s="167"/>
      <c r="BV357" s="167"/>
      <c r="BW357" s="167"/>
      <c r="BX357" s="167"/>
      <c r="BY357" s="167"/>
      <c r="BZ357" s="167"/>
      <c r="CA357" s="167"/>
      <c r="CB357" s="167"/>
      <c r="CC357" s="167"/>
      <c r="CD357" s="167"/>
      <c r="CE357" s="167"/>
      <c r="CF357" s="167"/>
      <c r="CG357" s="167"/>
      <c r="CH357" s="167"/>
      <c r="CI357" s="167"/>
      <c r="CJ357" s="167"/>
      <c r="CK357" s="167"/>
      <c r="CL357" s="167"/>
      <c r="CM357" s="167"/>
      <c r="CN357" s="167"/>
      <c r="CO357" s="167"/>
      <c r="CP357" s="167"/>
      <c r="CQ357" s="167"/>
      <c r="CR357" s="167"/>
      <c r="CS357" s="167"/>
      <c r="CT357" s="167"/>
      <c r="CU357" s="167"/>
      <c r="CV357" s="167"/>
      <c r="CW357" s="167"/>
      <c r="CX357" s="167"/>
      <c r="CY357" s="167"/>
      <c r="CZ357" s="167"/>
      <c r="DA357" s="167"/>
      <c r="DB357" s="167"/>
      <c r="DC357" s="167"/>
      <c r="DD357" s="167"/>
      <c r="DE357" s="167"/>
      <c r="DF357" s="167"/>
      <c r="DG357" s="167"/>
    </row>
    <row r="358" spans="1:111" x14ac:dyDescent="0.2">
      <c r="A358" s="167"/>
      <c r="B358" s="167"/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7"/>
      <c r="AE358" s="167"/>
      <c r="AF358" s="167"/>
      <c r="AG358" s="167"/>
      <c r="AH358" s="167"/>
      <c r="AI358" s="167"/>
      <c r="AJ358" s="167"/>
      <c r="AK358" s="167"/>
      <c r="AL358" s="167"/>
      <c r="AM358" s="167"/>
      <c r="AN358" s="167"/>
      <c r="AO358" s="167"/>
      <c r="AP358" s="167"/>
      <c r="AQ358" s="167"/>
      <c r="AR358" s="167"/>
      <c r="AS358" s="167"/>
      <c r="AT358" s="167"/>
      <c r="AU358" s="167"/>
      <c r="AV358" s="167"/>
      <c r="AW358" s="167"/>
      <c r="AX358" s="167"/>
      <c r="AY358" s="167"/>
      <c r="AZ358" s="167"/>
      <c r="BA358" s="167"/>
      <c r="BB358" s="167"/>
      <c r="BC358" s="167"/>
      <c r="BD358" s="167"/>
      <c r="BE358" s="167"/>
      <c r="BF358" s="167"/>
      <c r="BG358" s="167"/>
      <c r="BH358" s="167"/>
      <c r="BI358" s="167"/>
      <c r="BJ358" s="167"/>
      <c r="BK358" s="167"/>
      <c r="BL358" s="167"/>
      <c r="BM358" s="167"/>
      <c r="BN358" s="167"/>
      <c r="BO358" s="167"/>
      <c r="BP358" s="167"/>
      <c r="BQ358" s="167"/>
      <c r="BR358" s="167"/>
      <c r="BS358" s="167"/>
      <c r="BT358" s="167"/>
      <c r="BU358" s="167"/>
      <c r="BV358" s="167"/>
      <c r="BW358" s="167"/>
      <c r="BX358" s="167"/>
      <c r="BY358" s="167"/>
      <c r="BZ358" s="167"/>
      <c r="CA358" s="167"/>
      <c r="CB358" s="167"/>
      <c r="CC358" s="167"/>
      <c r="CD358" s="167"/>
      <c r="CE358" s="167"/>
      <c r="CF358" s="167"/>
      <c r="CG358" s="167"/>
      <c r="CH358" s="167"/>
      <c r="CI358" s="167"/>
      <c r="CJ358" s="167"/>
      <c r="CK358" s="167"/>
      <c r="CL358" s="167"/>
      <c r="CM358" s="167"/>
      <c r="CN358" s="167"/>
      <c r="CO358" s="167"/>
      <c r="CP358" s="167"/>
      <c r="CQ358" s="167"/>
      <c r="CR358" s="167"/>
      <c r="CS358" s="167"/>
      <c r="CT358" s="167"/>
      <c r="CU358" s="167"/>
      <c r="CV358" s="167"/>
      <c r="CW358" s="167"/>
      <c r="CX358" s="167"/>
      <c r="CY358" s="167"/>
      <c r="CZ358" s="167"/>
      <c r="DA358" s="167"/>
      <c r="DB358" s="167"/>
      <c r="DC358" s="167"/>
      <c r="DD358" s="167"/>
      <c r="DE358" s="167"/>
      <c r="DF358" s="167"/>
      <c r="DG358" s="167"/>
    </row>
    <row r="359" spans="1:111" x14ac:dyDescent="0.2">
      <c r="A359" s="167"/>
      <c r="B359" s="167"/>
      <c r="C359" s="167"/>
      <c r="D359" s="167"/>
      <c r="E359" s="167"/>
      <c r="F359" s="167"/>
      <c r="G359" s="167"/>
      <c r="H359" s="167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  <c r="T359" s="167"/>
      <c r="U359" s="167"/>
      <c r="V359" s="167"/>
      <c r="W359" s="167"/>
      <c r="X359" s="167"/>
      <c r="Y359" s="167"/>
      <c r="Z359" s="167"/>
      <c r="AA359" s="167"/>
      <c r="AB359" s="167"/>
      <c r="AC359" s="167"/>
      <c r="AD359" s="167"/>
      <c r="AE359" s="167"/>
      <c r="AF359" s="167"/>
      <c r="AG359" s="167"/>
      <c r="AH359" s="167"/>
      <c r="AI359" s="167"/>
      <c r="AJ359" s="167"/>
      <c r="AK359" s="167"/>
      <c r="AL359" s="167"/>
      <c r="AM359" s="167"/>
      <c r="AN359" s="167"/>
      <c r="AO359" s="167"/>
      <c r="AP359" s="167"/>
      <c r="AQ359" s="167"/>
      <c r="AR359" s="167"/>
      <c r="AS359" s="167"/>
      <c r="AT359" s="167"/>
      <c r="AU359" s="167"/>
      <c r="AV359" s="167"/>
      <c r="AW359" s="167"/>
      <c r="AX359" s="167"/>
      <c r="AY359" s="167"/>
      <c r="AZ359" s="167"/>
      <c r="BA359" s="167"/>
      <c r="BB359" s="167"/>
      <c r="BC359" s="167"/>
      <c r="BD359" s="167"/>
      <c r="BE359" s="167"/>
      <c r="BF359" s="167"/>
      <c r="BG359" s="167"/>
      <c r="BH359" s="167"/>
      <c r="BI359" s="167"/>
      <c r="BJ359" s="167"/>
      <c r="BK359" s="167"/>
      <c r="BL359" s="167"/>
      <c r="BM359" s="167"/>
      <c r="BN359" s="167"/>
      <c r="BO359" s="167"/>
      <c r="BP359" s="167"/>
      <c r="BQ359" s="167"/>
      <c r="BR359" s="167"/>
      <c r="BS359" s="167"/>
      <c r="BT359" s="167"/>
      <c r="BU359" s="167"/>
      <c r="BV359" s="167"/>
      <c r="BW359" s="167"/>
      <c r="BX359" s="167"/>
      <c r="BY359" s="167"/>
      <c r="BZ359" s="167"/>
      <c r="CA359" s="167"/>
      <c r="CB359" s="167"/>
      <c r="CC359" s="167"/>
      <c r="CD359" s="167"/>
      <c r="CE359" s="167"/>
      <c r="CF359" s="167"/>
      <c r="CG359" s="167"/>
      <c r="CH359" s="167"/>
      <c r="CI359" s="167"/>
      <c r="CJ359" s="167"/>
      <c r="CK359" s="167"/>
      <c r="CL359" s="167"/>
      <c r="CM359" s="167"/>
      <c r="CN359" s="167"/>
      <c r="CO359" s="167"/>
      <c r="CP359" s="167"/>
      <c r="CQ359" s="167"/>
      <c r="CR359" s="167"/>
      <c r="CS359" s="167"/>
      <c r="CT359" s="167"/>
      <c r="CU359" s="167"/>
      <c r="CV359" s="167"/>
      <c r="CW359" s="167"/>
      <c r="CX359" s="167"/>
      <c r="CY359" s="167"/>
      <c r="CZ359" s="167"/>
      <c r="DA359" s="167"/>
      <c r="DB359" s="167"/>
      <c r="DC359" s="167"/>
      <c r="DD359" s="167"/>
      <c r="DE359" s="167"/>
      <c r="DF359" s="167"/>
      <c r="DG359" s="167"/>
    </row>
    <row r="360" spans="1:111" x14ac:dyDescent="0.2">
      <c r="A360" s="167"/>
      <c r="B360" s="167"/>
      <c r="C360" s="167"/>
      <c r="D360" s="167"/>
      <c r="E360" s="167"/>
      <c r="F360" s="167"/>
      <c r="G360" s="167"/>
      <c r="H360" s="167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7"/>
      <c r="Z360" s="167"/>
      <c r="AA360" s="167"/>
      <c r="AB360" s="167"/>
      <c r="AC360" s="167"/>
      <c r="AD360" s="167"/>
      <c r="AE360" s="167"/>
      <c r="AF360" s="167"/>
      <c r="AG360" s="167"/>
      <c r="AH360" s="167"/>
      <c r="AI360" s="167"/>
      <c r="AJ360" s="167"/>
      <c r="AK360" s="167"/>
      <c r="AL360" s="167"/>
      <c r="AM360" s="167"/>
      <c r="AN360" s="167"/>
      <c r="AO360" s="167"/>
      <c r="AP360" s="167"/>
      <c r="AQ360" s="167"/>
      <c r="AR360" s="167"/>
      <c r="AS360" s="167"/>
      <c r="AT360" s="167"/>
      <c r="AU360" s="167"/>
      <c r="AV360" s="167"/>
      <c r="AW360" s="167"/>
      <c r="AX360" s="167"/>
      <c r="AY360" s="167"/>
      <c r="AZ360" s="167"/>
      <c r="BA360" s="167"/>
      <c r="BB360" s="167"/>
      <c r="BC360" s="167"/>
      <c r="BD360" s="167"/>
      <c r="BE360" s="167"/>
      <c r="BF360" s="167"/>
      <c r="BG360" s="167"/>
      <c r="BH360" s="167"/>
      <c r="BI360" s="167"/>
      <c r="BJ360" s="167"/>
      <c r="BK360" s="167"/>
      <c r="BL360" s="167"/>
      <c r="BM360" s="167"/>
      <c r="BN360" s="167"/>
      <c r="BO360" s="167"/>
      <c r="BP360" s="167"/>
      <c r="BQ360" s="167"/>
      <c r="BR360" s="167"/>
      <c r="BS360" s="167"/>
      <c r="BT360" s="167"/>
      <c r="BU360" s="167"/>
      <c r="BV360" s="167"/>
      <c r="BW360" s="167"/>
      <c r="BX360" s="167"/>
      <c r="BY360" s="167"/>
      <c r="BZ360" s="167"/>
      <c r="CA360" s="167"/>
      <c r="CB360" s="167"/>
      <c r="CC360" s="167"/>
      <c r="CD360" s="167"/>
      <c r="CE360" s="167"/>
      <c r="CF360" s="167"/>
      <c r="CG360" s="167"/>
      <c r="CH360" s="167"/>
      <c r="CI360" s="167"/>
      <c r="CJ360" s="167"/>
      <c r="CK360" s="167"/>
      <c r="CL360" s="167"/>
      <c r="CM360" s="167"/>
      <c r="CN360" s="167"/>
      <c r="CO360" s="167"/>
      <c r="CP360" s="167"/>
      <c r="CQ360" s="167"/>
      <c r="CR360" s="167"/>
      <c r="CS360" s="167"/>
      <c r="CT360" s="167"/>
      <c r="CU360" s="167"/>
      <c r="CV360" s="167"/>
      <c r="CW360" s="167"/>
      <c r="CX360" s="167"/>
      <c r="CY360" s="167"/>
      <c r="CZ360" s="167"/>
      <c r="DA360" s="167"/>
      <c r="DB360" s="167"/>
      <c r="DC360" s="167"/>
      <c r="DD360" s="167"/>
      <c r="DE360" s="167"/>
      <c r="DF360" s="167"/>
      <c r="DG360" s="167"/>
    </row>
    <row r="361" spans="1:111" x14ac:dyDescent="0.2">
      <c r="A361" s="167"/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  <c r="T361" s="167"/>
      <c r="U361" s="167"/>
      <c r="V361" s="167"/>
      <c r="W361" s="167"/>
      <c r="X361" s="167"/>
      <c r="Y361" s="167"/>
      <c r="Z361" s="167"/>
      <c r="AA361" s="167"/>
      <c r="AB361" s="167"/>
      <c r="AC361" s="167"/>
      <c r="AD361" s="167"/>
      <c r="AE361" s="167"/>
      <c r="AF361" s="167"/>
      <c r="AG361" s="167"/>
      <c r="AH361" s="167"/>
      <c r="AI361" s="167"/>
      <c r="AJ361" s="167"/>
      <c r="AK361" s="167"/>
      <c r="AL361" s="167"/>
      <c r="AM361" s="167"/>
      <c r="AN361" s="167"/>
      <c r="AO361" s="167"/>
      <c r="AP361" s="167"/>
      <c r="AQ361" s="167"/>
      <c r="AR361" s="167"/>
      <c r="AS361" s="167"/>
      <c r="AT361" s="167"/>
      <c r="AU361" s="167"/>
      <c r="AV361" s="167"/>
      <c r="AW361" s="167"/>
      <c r="AX361" s="167"/>
      <c r="AY361" s="167"/>
      <c r="AZ361" s="167"/>
      <c r="BA361" s="167"/>
      <c r="BB361" s="167"/>
      <c r="BC361" s="167"/>
      <c r="BD361" s="167"/>
      <c r="BE361" s="167"/>
      <c r="BF361" s="167"/>
      <c r="BG361" s="167"/>
      <c r="BH361" s="167"/>
      <c r="BI361" s="167"/>
      <c r="BJ361" s="167"/>
      <c r="BK361" s="167"/>
      <c r="BL361" s="167"/>
      <c r="BM361" s="167"/>
      <c r="BN361" s="167"/>
      <c r="BO361" s="167"/>
      <c r="BP361" s="167"/>
      <c r="BQ361" s="167"/>
      <c r="BR361" s="167"/>
      <c r="BS361" s="167"/>
      <c r="BT361" s="167"/>
      <c r="BU361" s="167"/>
      <c r="BV361" s="167"/>
      <c r="BW361" s="167"/>
      <c r="BX361" s="167"/>
      <c r="BY361" s="167"/>
      <c r="BZ361" s="167"/>
      <c r="CA361" s="167"/>
      <c r="CB361" s="167"/>
      <c r="CC361" s="167"/>
      <c r="CD361" s="167"/>
      <c r="CE361" s="167"/>
      <c r="CF361" s="167"/>
      <c r="CG361" s="167"/>
      <c r="CH361" s="167"/>
      <c r="CI361" s="167"/>
      <c r="CJ361" s="167"/>
      <c r="CK361" s="167"/>
      <c r="CL361" s="167"/>
      <c r="CM361" s="167"/>
      <c r="CN361" s="167"/>
      <c r="CO361" s="167"/>
      <c r="CP361" s="167"/>
      <c r="CQ361" s="167"/>
      <c r="CR361" s="167"/>
      <c r="CS361" s="167"/>
      <c r="CT361" s="167"/>
      <c r="CU361" s="167"/>
      <c r="CV361" s="167"/>
      <c r="CW361" s="167"/>
      <c r="CX361" s="167"/>
      <c r="CY361" s="167"/>
      <c r="CZ361" s="167"/>
      <c r="DA361" s="167"/>
      <c r="DB361" s="167"/>
      <c r="DC361" s="167"/>
      <c r="DD361" s="167"/>
      <c r="DE361" s="167"/>
      <c r="DF361" s="167"/>
      <c r="DG361" s="167"/>
    </row>
    <row r="362" spans="1:111" x14ac:dyDescent="0.2">
      <c r="A362" s="167"/>
      <c r="B362" s="167"/>
      <c r="C362" s="167"/>
      <c r="D362" s="167"/>
      <c r="E362" s="167"/>
      <c r="F362" s="167"/>
      <c r="G362" s="167"/>
      <c r="H362" s="167"/>
      <c r="I362" s="167"/>
      <c r="J362" s="167"/>
      <c r="K362" s="167"/>
      <c r="L362" s="167"/>
      <c r="M362" s="167"/>
      <c r="N362" s="167"/>
      <c r="O362" s="167"/>
      <c r="P362" s="167"/>
      <c r="Q362" s="167"/>
      <c r="R362" s="167"/>
      <c r="S362" s="167"/>
      <c r="T362" s="167"/>
      <c r="U362" s="167"/>
      <c r="V362" s="167"/>
      <c r="W362" s="167"/>
      <c r="X362" s="167"/>
      <c r="Y362" s="167"/>
      <c r="Z362" s="167"/>
      <c r="AA362" s="167"/>
      <c r="AB362" s="167"/>
      <c r="AC362" s="167"/>
      <c r="AD362" s="167"/>
      <c r="AE362" s="167"/>
      <c r="AF362" s="167"/>
      <c r="AG362" s="167"/>
      <c r="AH362" s="167"/>
      <c r="AI362" s="167"/>
      <c r="AJ362" s="167"/>
      <c r="AK362" s="167"/>
      <c r="AL362" s="167"/>
      <c r="AM362" s="167"/>
      <c r="AN362" s="167"/>
      <c r="AO362" s="167"/>
      <c r="AP362" s="167"/>
      <c r="AQ362" s="167"/>
      <c r="AR362" s="167"/>
      <c r="AS362" s="167"/>
      <c r="AT362" s="167"/>
      <c r="AU362" s="167"/>
      <c r="AV362" s="167"/>
      <c r="AW362" s="167"/>
      <c r="AX362" s="167"/>
      <c r="AY362" s="167"/>
      <c r="AZ362" s="167"/>
      <c r="BA362" s="167"/>
      <c r="BB362" s="167"/>
      <c r="BC362" s="167"/>
      <c r="BD362" s="167"/>
      <c r="BE362" s="167"/>
      <c r="BF362" s="167"/>
      <c r="BG362" s="167"/>
      <c r="BH362" s="167"/>
      <c r="BI362" s="167"/>
      <c r="BJ362" s="167"/>
      <c r="BK362" s="167"/>
      <c r="BL362" s="167"/>
      <c r="BM362" s="167"/>
      <c r="BN362" s="167"/>
      <c r="BO362" s="167"/>
      <c r="BP362" s="167"/>
      <c r="BQ362" s="167"/>
      <c r="BR362" s="167"/>
      <c r="BS362" s="167"/>
      <c r="BT362" s="167"/>
      <c r="BU362" s="167"/>
      <c r="BV362" s="167"/>
      <c r="BW362" s="167"/>
      <c r="BX362" s="167"/>
      <c r="BY362" s="167"/>
      <c r="BZ362" s="167"/>
      <c r="CA362" s="167"/>
      <c r="CB362" s="167"/>
      <c r="CC362" s="167"/>
      <c r="CD362" s="167"/>
      <c r="CE362" s="167"/>
      <c r="CF362" s="167"/>
      <c r="CG362" s="167"/>
      <c r="CH362" s="167"/>
      <c r="CI362" s="167"/>
      <c r="CJ362" s="167"/>
      <c r="CK362" s="167"/>
      <c r="CL362" s="167"/>
      <c r="CM362" s="167"/>
      <c r="CN362" s="167"/>
      <c r="CO362" s="167"/>
      <c r="CP362" s="167"/>
      <c r="CQ362" s="167"/>
      <c r="CR362" s="167"/>
      <c r="CS362" s="167"/>
      <c r="CT362" s="167"/>
      <c r="CU362" s="167"/>
      <c r="CV362" s="167"/>
      <c r="CW362" s="167"/>
      <c r="CX362" s="167"/>
      <c r="CY362" s="167"/>
      <c r="CZ362" s="167"/>
      <c r="DA362" s="167"/>
      <c r="DB362" s="167"/>
      <c r="DC362" s="167"/>
      <c r="DD362" s="167"/>
      <c r="DE362" s="167"/>
      <c r="DF362" s="167"/>
      <c r="DG362" s="167"/>
    </row>
    <row r="363" spans="1:111" x14ac:dyDescent="0.2">
      <c r="A363" s="167"/>
      <c r="B363" s="167"/>
      <c r="C363" s="167"/>
      <c r="D363" s="167"/>
      <c r="E363" s="167"/>
      <c r="F363" s="167"/>
      <c r="G363" s="167"/>
      <c r="H363" s="167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167"/>
      <c r="T363" s="167"/>
      <c r="U363" s="167"/>
      <c r="V363" s="167"/>
      <c r="W363" s="167"/>
      <c r="X363" s="167"/>
      <c r="Y363" s="167"/>
      <c r="Z363" s="167"/>
      <c r="AA363" s="167"/>
      <c r="AB363" s="167"/>
      <c r="AC363" s="167"/>
      <c r="AD363" s="167"/>
      <c r="AE363" s="167"/>
      <c r="AF363" s="167"/>
      <c r="AG363" s="167"/>
      <c r="AH363" s="167"/>
      <c r="AI363" s="167"/>
      <c r="AJ363" s="167"/>
      <c r="AK363" s="167"/>
      <c r="AL363" s="167"/>
      <c r="AM363" s="167"/>
      <c r="AN363" s="167"/>
      <c r="AO363" s="167"/>
      <c r="AP363" s="167"/>
      <c r="AQ363" s="167"/>
      <c r="AR363" s="167"/>
      <c r="AS363" s="167"/>
      <c r="AT363" s="167"/>
      <c r="AU363" s="167"/>
      <c r="AV363" s="167"/>
      <c r="AW363" s="167"/>
      <c r="AX363" s="167"/>
      <c r="AY363" s="167"/>
      <c r="AZ363" s="167"/>
      <c r="BA363" s="167"/>
      <c r="BB363" s="167"/>
      <c r="BC363" s="167"/>
      <c r="BD363" s="167"/>
      <c r="BE363" s="167"/>
      <c r="BF363" s="167"/>
      <c r="BG363" s="167"/>
      <c r="BH363" s="167"/>
      <c r="BI363" s="167"/>
      <c r="BJ363" s="167"/>
      <c r="BK363" s="167"/>
      <c r="BL363" s="167"/>
      <c r="BM363" s="167"/>
      <c r="BN363" s="167"/>
      <c r="BO363" s="167"/>
      <c r="BP363" s="167"/>
      <c r="BQ363" s="167"/>
      <c r="BR363" s="167"/>
      <c r="BS363" s="167"/>
      <c r="BT363" s="167"/>
      <c r="BU363" s="167"/>
      <c r="BV363" s="167"/>
      <c r="BW363" s="167"/>
      <c r="BX363" s="167"/>
      <c r="BY363" s="167"/>
      <c r="BZ363" s="167"/>
      <c r="CA363" s="167"/>
      <c r="CB363" s="167"/>
      <c r="CC363" s="167"/>
      <c r="CD363" s="167"/>
      <c r="CE363" s="167"/>
      <c r="CF363" s="167"/>
      <c r="CG363" s="167"/>
      <c r="CH363" s="167"/>
      <c r="CI363" s="167"/>
      <c r="CJ363" s="167"/>
      <c r="CK363" s="167"/>
      <c r="CL363" s="167"/>
      <c r="CM363" s="167"/>
      <c r="CN363" s="167"/>
      <c r="CO363" s="167"/>
      <c r="CP363" s="167"/>
      <c r="CQ363" s="167"/>
      <c r="CR363" s="167"/>
      <c r="CS363" s="167"/>
      <c r="CT363" s="167"/>
      <c r="CU363" s="167"/>
      <c r="CV363" s="167"/>
      <c r="CW363" s="167"/>
      <c r="CX363" s="167"/>
      <c r="CY363" s="167"/>
      <c r="CZ363" s="167"/>
      <c r="DA363" s="167"/>
      <c r="DB363" s="167"/>
      <c r="DC363" s="167"/>
      <c r="DD363" s="167"/>
      <c r="DE363" s="167"/>
      <c r="DF363" s="167"/>
      <c r="DG363" s="167"/>
    </row>
    <row r="364" spans="1:111" x14ac:dyDescent="0.2">
      <c r="A364" s="167"/>
      <c r="B364" s="167"/>
      <c r="C364" s="167"/>
      <c r="D364" s="167"/>
      <c r="E364" s="167"/>
      <c r="F364" s="167"/>
      <c r="G364" s="167"/>
      <c r="H364" s="167"/>
      <c r="I364" s="167"/>
      <c r="J364" s="167"/>
      <c r="K364" s="167"/>
      <c r="L364" s="167"/>
      <c r="M364" s="167"/>
      <c r="N364" s="167"/>
      <c r="O364" s="167"/>
      <c r="P364" s="167"/>
      <c r="Q364" s="167"/>
      <c r="R364" s="167"/>
      <c r="S364" s="167"/>
      <c r="T364" s="167"/>
      <c r="U364" s="167"/>
      <c r="V364" s="167"/>
      <c r="W364" s="167"/>
      <c r="X364" s="167"/>
      <c r="Y364" s="167"/>
      <c r="Z364" s="167"/>
      <c r="AA364" s="167"/>
      <c r="AB364" s="167"/>
      <c r="AC364" s="167"/>
      <c r="AD364" s="167"/>
      <c r="AE364" s="167"/>
      <c r="AF364" s="167"/>
      <c r="AG364" s="167"/>
      <c r="AH364" s="167"/>
      <c r="AI364" s="167"/>
      <c r="AJ364" s="167"/>
      <c r="AK364" s="167"/>
      <c r="AL364" s="167"/>
      <c r="AM364" s="167"/>
      <c r="AN364" s="167"/>
      <c r="AO364" s="167"/>
      <c r="AP364" s="167"/>
      <c r="AQ364" s="167"/>
      <c r="AR364" s="167"/>
      <c r="AS364" s="167"/>
      <c r="AT364" s="167"/>
      <c r="AU364" s="167"/>
      <c r="AV364" s="167"/>
      <c r="AW364" s="167"/>
      <c r="AX364" s="167"/>
      <c r="AY364" s="167"/>
      <c r="AZ364" s="167"/>
      <c r="BA364" s="167"/>
      <c r="BB364" s="167"/>
      <c r="BC364" s="167"/>
      <c r="BD364" s="167"/>
      <c r="BE364" s="167"/>
      <c r="BF364" s="167"/>
      <c r="BG364" s="167"/>
      <c r="BH364" s="167"/>
      <c r="BI364" s="167"/>
      <c r="BJ364" s="167"/>
      <c r="BK364" s="167"/>
      <c r="BL364" s="167"/>
      <c r="BM364" s="167"/>
      <c r="BN364" s="167"/>
      <c r="BO364" s="167"/>
      <c r="BP364" s="167"/>
      <c r="BQ364" s="167"/>
      <c r="BR364" s="167"/>
      <c r="BS364" s="167"/>
      <c r="BT364" s="167"/>
      <c r="BU364" s="167"/>
      <c r="BV364" s="167"/>
      <c r="BW364" s="167"/>
      <c r="BX364" s="167"/>
      <c r="BY364" s="167"/>
      <c r="BZ364" s="167"/>
      <c r="CA364" s="167"/>
      <c r="CB364" s="167"/>
      <c r="CC364" s="167"/>
      <c r="CD364" s="167"/>
      <c r="CE364" s="167"/>
      <c r="CF364" s="167"/>
      <c r="CG364" s="167"/>
      <c r="CH364" s="167"/>
      <c r="CI364" s="167"/>
      <c r="CJ364" s="167"/>
      <c r="CK364" s="167"/>
      <c r="CL364" s="167"/>
      <c r="CM364" s="167"/>
      <c r="CN364" s="167"/>
      <c r="CO364" s="167"/>
      <c r="CP364" s="167"/>
      <c r="CQ364" s="167"/>
      <c r="CR364" s="167"/>
      <c r="CS364" s="167"/>
      <c r="CT364" s="167"/>
      <c r="CU364" s="167"/>
      <c r="CV364" s="167"/>
      <c r="CW364" s="167"/>
      <c r="CX364" s="167"/>
      <c r="CY364" s="167"/>
      <c r="CZ364" s="167"/>
      <c r="DA364" s="167"/>
      <c r="DB364" s="167"/>
      <c r="DC364" s="167"/>
      <c r="DD364" s="167"/>
      <c r="DE364" s="167"/>
      <c r="DF364" s="167"/>
      <c r="DG364" s="167"/>
    </row>
    <row r="365" spans="1:111" x14ac:dyDescent="0.2">
      <c r="A365" s="167"/>
      <c r="B365" s="167"/>
      <c r="C365" s="167"/>
      <c r="D365" s="167"/>
      <c r="E365" s="167"/>
      <c r="F365" s="167"/>
      <c r="G365" s="167"/>
      <c r="H365" s="167"/>
      <c r="I365" s="167"/>
      <c r="J365" s="167"/>
      <c r="K365" s="167"/>
      <c r="L365" s="167"/>
      <c r="M365" s="167"/>
      <c r="N365" s="167"/>
      <c r="O365" s="167"/>
      <c r="P365" s="167"/>
      <c r="Q365" s="167"/>
      <c r="R365" s="167"/>
      <c r="S365" s="167"/>
      <c r="T365" s="167"/>
      <c r="U365" s="167"/>
      <c r="V365" s="167"/>
      <c r="W365" s="167"/>
      <c r="X365" s="167"/>
      <c r="Y365" s="167"/>
      <c r="Z365" s="167"/>
      <c r="AA365" s="167"/>
      <c r="AB365" s="167"/>
      <c r="AC365" s="167"/>
      <c r="AD365" s="167"/>
      <c r="AE365" s="167"/>
      <c r="AF365" s="167"/>
      <c r="AG365" s="167"/>
      <c r="AH365" s="167"/>
      <c r="AI365" s="167"/>
      <c r="AJ365" s="167"/>
      <c r="AK365" s="167"/>
      <c r="AL365" s="167"/>
      <c r="AM365" s="167"/>
      <c r="AN365" s="167"/>
      <c r="AO365" s="167"/>
      <c r="AP365" s="167"/>
      <c r="AQ365" s="167"/>
      <c r="AR365" s="167"/>
      <c r="AS365" s="167"/>
      <c r="AT365" s="167"/>
      <c r="AU365" s="167"/>
      <c r="AV365" s="167"/>
      <c r="AW365" s="167"/>
      <c r="AX365" s="167"/>
      <c r="AY365" s="167"/>
      <c r="AZ365" s="167"/>
      <c r="BA365" s="167"/>
      <c r="BB365" s="167"/>
      <c r="BC365" s="167"/>
      <c r="BD365" s="167"/>
      <c r="BE365" s="167"/>
      <c r="BF365" s="167"/>
      <c r="BG365" s="167"/>
      <c r="BH365" s="167"/>
      <c r="BI365" s="167"/>
      <c r="BJ365" s="167"/>
      <c r="BK365" s="167"/>
      <c r="BL365" s="167"/>
      <c r="BM365" s="167"/>
      <c r="BN365" s="167"/>
      <c r="BO365" s="167"/>
      <c r="BP365" s="167"/>
      <c r="BQ365" s="167"/>
      <c r="BR365" s="167"/>
      <c r="BS365" s="167"/>
      <c r="BT365" s="167"/>
      <c r="BU365" s="167"/>
      <c r="BV365" s="167"/>
      <c r="BW365" s="167"/>
      <c r="BX365" s="167"/>
      <c r="BY365" s="167"/>
      <c r="BZ365" s="167"/>
      <c r="CA365" s="167"/>
      <c r="CB365" s="167"/>
      <c r="CC365" s="167"/>
      <c r="CD365" s="167"/>
      <c r="CE365" s="167"/>
      <c r="CF365" s="167"/>
      <c r="CG365" s="167"/>
      <c r="CH365" s="167"/>
      <c r="CI365" s="167"/>
      <c r="CJ365" s="167"/>
      <c r="CK365" s="167"/>
      <c r="CL365" s="167"/>
      <c r="CM365" s="167"/>
      <c r="CN365" s="167"/>
      <c r="CO365" s="167"/>
      <c r="CP365" s="167"/>
      <c r="CQ365" s="167"/>
      <c r="CR365" s="167"/>
      <c r="CS365" s="167"/>
      <c r="CT365" s="167"/>
      <c r="CU365" s="167"/>
      <c r="CV365" s="167"/>
      <c r="CW365" s="167"/>
      <c r="CX365" s="167"/>
      <c r="CY365" s="167"/>
      <c r="CZ365" s="167"/>
      <c r="DA365" s="167"/>
      <c r="DB365" s="167"/>
      <c r="DC365" s="167"/>
      <c r="DD365" s="167"/>
      <c r="DE365" s="167"/>
      <c r="DF365" s="167"/>
      <c r="DG365" s="167"/>
    </row>
    <row r="366" spans="1:111" x14ac:dyDescent="0.2">
      <c r="A366" s="167"/>
      <c r="B366" s="167"/>
      <c r="C366" s="167"/>
      <c r="D366" s="167"/>
      <c r="E366" s="167"/>
      <c r="F366" s="167"/>
      <c r="G366" s="167"/>
      <c r="H366" s="167"/>
      <c r="I366" s="167"/>
      <c r="J366" s="167"/>
      <c r="K366" s="167"/>
      <c r="L366" s="167"/>
      <c r="M366" s="167"/>
      <c r="N366" s="167"/>
      <c r="O366" s="167"/>
      <c r="P366" s="167"/>
      <c r="Q366" s="167"/>
      <c r="R366" s="167"/>
      <c r="S366" s="167"/>
      <c r="T366" s="167"/>
      <c r="U366" s="167"/>
      <c r="V366" s="167"/>
      <c r="W366" s="167"/>
      <c r="X366" s="167"/>
      <c r="Y366" s="167"/>
      <c r="Z366" s="167"/>
      <c r="AA366" s="167"/>
      <c r="AB366" s="167"/>
      <c r="AC366" s="167"/>
      <c r="AD366" s="167"/>
      <c r="AE366" s="167"/>
      <c r="AF366" s="167"/>
      <c r="AG366" s="167"/>
      <c r="AH366" s="167"/>
      <c r="AI366" s="167"/>
      <c r="AJ366" s="167"/>
      <c r="AK366" s="167"/>
      <c r="AL366" s="167"/>
      <c r="AM366" s="167"/>
      <c r="AN366" s="167"/>
      <c r="AO366" s="167"/>
      <c r="AP366" s="167"/>
      <c r="AQ366" s="167"/>
      <c r="AR366" s="167"/>
      <c r="AS366" s="167"/>
      <c r="AT366" s="167"/>
      <c r="AU366" s="167"/>
      <c r="AV366" s="167"/>
      <c r="AW366" s="167"/>
      <c r="AX366" s="167"/>
      <c r="AY366" s="167"/>
      <c r="AZ366" s="167"/>
      <c r="BA366" s="167"/>
      <c r="BB366" s="167"/>
      <c r="BC366" s="167"/>
      <c r="BD366" s="167"/>
      <c r="BE366" s="167"/>
      <c r="BF366" s="167"/>
      <c r="BG366" s="167"/>
      <c r="BH366" s="167"/>
      <c r="BI366" s="167"/>
      <c r="BJ366" s="167"/>
      <c r="BK366" s="167"/>
      <c r="BL366" s="167"/>
      <c r="BM366" s="167"/>
      <c r="BN366" s="167"/>
      <c r="BO366" s="167"/>
      <c r="BP366" s="167"/>
      <c r="BQ366" s="167"/>
      <c r="BR366" s="167"/>
      <c r="BS366" s="167"/>
      <c r="BT366" s="167"/>
      <c r="BU366" s="167"/>
      <c r="BV366" s="167"/>
      <c r="BW366" s="167"/>
      <c r="BX366" s="167"/>
      <c r="BY366" s="167"/>
      <c r="BZ366" s="167"/>
      <c r="CA366" s="167"/>
      <c r="CB366" s="167"/>
      <c r="CC366" s="167"/>
      <c r="CD366" s="167"/>
      <c r="CE366" s="167"/>
      <c r="CF366" s="167"/>
      <c r="CG366" s="167"/>
      <c r="CH366" s="167"/>
      <c r="CI366" s="167"/>
      <c r="CJ366" s="167"/>
      <c r="CK366" s="167"/>
      <c r="CL366" s="167"/>
      <c r="CM366" s="167"/>
      <c r="CN366" s="167"/>
      <c r="CO366" s="167"/>
      <c r="CP366" s="167"/>
      <c r="CQ366" s="167"/>
      <c r="CR366" s="167"/>
      <c r="CS366" s="167"/>
      <c r="CT366" s="167"/>
      <c r="CU366" s="167"/>
      <c r="CV366" s="167"/>
      <c r="CW366" s="167"/>
      <c r="CX366" s="167"/>
      <c r="CY366" s="167"/>
      <c r="CZ366" s="167"/>
      <c r="DA366" s="167"/>
      <c r="DB366" s="167"/>
      <c r="DC366" s="167"/>
      <c r="DD366" s="167"/>
      <c r="DE366" s="167"/>
      <c r="DF366" s="167"/>
      <c r="DG366" s="167"/>
    </row>
    <row r="367" spans="1:111" x14ac:dyDescent="0.2">
      <c r="A367" s="167"/>
      <c r="B367" s="167"/>
      <c r="C367" s="167"/>
      <c r="D367" s="167"/>
      <c r="E367" s="167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167"/>
      <c r="T367" s="167"/>
      <c r="U367" s="167"/>
      <c r="V367" s="167"/>
      <c r="W367" s="167"/>
      <c r="X367" s="167"/>
      <c r="Y367" s="167"/>
      <c r="Z367" s="167"/>
      <c r="AA367" s="167"/>
      <c r="AB367" s="167"/>
      <c r="AC367" s="167"/>
      <c r="AD367" s="167"/>
      <c r="AE367" s="167"/>
      <c r="AF367" s="167"/>
      <c r="AG367" s="167"/>
      <c r="AH367" s="167"/>
      <c r="AI367" s="167"/>
      <c r="AJ367" s="167"/>
      <c r="AK367" s="167"/>
      <c r="AL367" s="167"/>
      <c r="AM367" s="167"/>
      <c r="AN367" s="167"/>
      <c r="AO367" s="167"/>
      <c r="AP367" s="167"/>
      <c r="AQ367" s="167"/>
      <c r="AR367" s="167"/>
      <c r="AS367" s="167"/>
      <c r="AT367" s="167"/>
      <c r="AU367" s="167"/>
      <c r="AV367" s="167"/>
      <c r="AW367" s="167"/>
      <c r="AX367" s="167"/>
      <c r="AY367" s="167"/>
      <c r="AZ367" s="167"/>
      <c r="BA367" s="167"/>
      <c r="BB367" s="167"/>
      <c r="BC367" s="167"/>
      <c r="BD367" s="167"/>
      <c r="BE367" s="167"/>
      <c r="BF367" s="167"/>
      <c r="BG367" s="167"/>
      <c r="BH367" s="167"/>
      <c r="BI367" s="167"/>
      <c r="BJ367" s="167"/>
      <c r="BK367" s="167"/>
      <c r="BL367" s="167"/>
      <c r="BM367" s="167"/>
      <c r="BN367" s="167"/>
      <c r="BO367" s="167"/>
      <c r="BP367" s="167"/>
      <c r="BQ367" s="167"/>
      <c r="BR367" s="167"/>
      <c r="BS367" s="167"/>
      <c r="BT367" s="167"/>
      <c r="BU367" s="167"/>
      <c r="BV367" s="167"/>
      <c r="BW367" s="167"/>
      <c r="BX367" s="167"/>
      <c r="BY367" s="167"/>
      <c r="BZ367" s="167"/>
      <c r="CA367" s="167"/>
      <c r="CB367" s="167"/>
      <c r="CC367" s="167"/>
      <c r="CD367" s="167"/>
      <c r="CE367" s="167"/>
      <c r="CF367" s="167"/>
      <c r="CG367" s="167"/>
      <c r="CH367" s="167"/>
      <c r="CI367" s="167"/>
      <c r="CJ367" s="167"/>
      <c r="CK367" s="167"/>
      <c r="CL367" s="167"/>
      <c r="CM367" s="167"/>
      <c r="CN367" s="167"/>
      <c r="CO367" s="167"/>
      <c r="CP367" s="167"/>
      <c r="CQ367" s="167"/>
      <c r="CR367" s="167"/>
      <c r="CS367" s="167"/>
      <c r="CT367" s="167"/>
      <c r="CU367" s="167"/>
      <c r="CV367" s="167"/>
      <c r="CW367" s="167"/>
      <c r="CX367" s="167"/>
      <c r="CY367" s="167"/>
      <c r="CZ367" s="167"/>
      <c r="DA367" s="167"/>
      <c r="DB367" s="167"/>
      <c r="DC367" s="167"/>
      <c r="DD367" s="167"/>
      <c r="DE367" s="167"/>
      <c r="DF367" s="167"/>
      <c r="DG367" s="167"/>
    </row>
    <row r="368" spans="1:111" x14ac:dyDescent="0.2">
      <c r="A368" s="167"/>
      <c r="B368" s="167"/>
      <c r="C368" s="167"/>
      <c r="D368" s="16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  <c r="Q368" s="167"/>
      <c r="R368" s="167"/>
      <c r="S368" s="167"/>
      <c r="T368" s="167"/>
      <c r="U368" s="167"/>
      <c r="V368" s="167"/>
      <c r="W368" s="167"/>
      <c r="X368" s="167"/>
      <c r="Y368" s="167"/>
      <c r="Z368" s="167"/>
      <c r="AA368" s="167"/>
      <c r="AB368" s="167"/>
      <c r="AC368" s="167"/>
      <c r="AD368" s="167"/>
      <c r="AE368" s="167"/>
      <c r="AF368" s="167"/>
      <c r="AG368" s="167"/>
      <c r="AH368" s="167"/>
      <c r="AI368" s="167"/>
      <c r="AJ368" s="167"/>
      <c r="AK368" s="167"/>
      <c r="AL368" s="167"/>
      <c r="AM368" s="167"/>
      <c r="AN368" s="167"/>
      <c r="AO368" s="167"/>
      <c r="AP368" s="167"/>
      <c r="AQ368" s="167"/>
      <c r="AR368" s="167"/>
      <c r="AS368" s="167"/>
      <c r="AT368" s="167"/>
      <c r="AU368" s="167"/>
      <c r="AV368" s="167"/>
      <c r="AW368" s="167"/>
      <c r="AX368" s="167"/>
      <c r="AY368" s="167"/>
      <c r="AZ368" s="167"/>
      <c r="BA368" s="167"/>
      <c r="BB368" s="167"/>
      <c r="BC368" s="167"/>
      <c r="BD368" s="167"/>
      <c r="BE368" s="167"/>
      <c r="BF368" s="167"/>
      <c r="BG368" s="167"/>
      <c r="BH368" s="167"/>
      <c r="BI368" s="167"/>
      <c r="BJ368" s="167"/>
      <c r="BK368" s="167"/>
      <c r="BL368" s="167"/>
      <c r="BM368" s="167"/>
      <c r="BN368" s="167"/>
      <c r="BO368" s="167"/>
      <c r="BP368" s="167"/>
      <c r="BQ368" s="167"/>
      <c r="BR368" s="167"/>
      <c r="BS368" s="167"/>
      <c r="BT368" s="167"/>
      <c r="BU368" s="167"/>
      <c r="BV368" s="167"/>
      <c r="BW368" s="167"/>
      <c r="BX368" s="167"/>
      <c r="BY368" s="167"/>
      <c r="BZ368" s="167"/>
      <c r="CA368" s="167"/>
      <c r="CB368" s="167"/>
      <c r="CC368" s="167"/>
      <c r="CD368" s="167"/>
      <c r="CE368" s="167"/>
      <c r="CF368" s="167"/>
      <c r="CG368" s="167"/>
      <c r="CH368" s="167"/>
      <c r="CI368" s="167"/>
      <c r="CJ368" s="167"/>
      <c r="CK368" s="167"/>
      <c r="CL368" s="167"/>
      <c r="CM368" s="167"/>
      <c r="CN368" s="167"/>
      <c r="CO368" s="167"/>
      <c r="CP368" s="167"/>
      <c r="CQ368" s="167"/>
      <c r="CR368" s="167"/>
      <c r="CS368" s="167"/>
      <c r="CT368" s="167"/>
      <c r="CU368" s="167"/>
      <c r="CV368" s="167"/>
      <c r="CW368" s="167"/>
      <c r="CX368" s="167"/>
      <c r="CY368" s="167"/>
      <c r="CZ368" s="167"/>
      <c r="DA368" s="167"/>
      <c r="DB368" s="167"/>
      <c r="DC368" s="167"/>
      <c r="DD368" s="167"/>
      <c r="DE368" s="167"/>
      <c r="DF368" s="167"/>
      <c r="DG368" s="167"/>
    </row>
    <row r="369" spans="1:111" x14ac:dyDescent="0.2">
      <c r="A369" s="167"/>
      <c r="B369" s="167"/>
      <c r="C369" s="167"/>
      <c r="D369" s="167"/>
      <c r="E369" s="167"/>
      <c r="F369" s="167"/>
      <c r="G369" s="167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/>
      <c r="T369" s="167"/>
      <c r="U369" s="167"/>
      <c r="V369" s="167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67"/>
      <c r="AJ369" s="167"/>
      <c r="AK369" s="167"/>
      <c r="AL369" s="167"/>
      <c r="AM369" s="167"/>
      <c r="AN369" s="167"/>
      <c r="AO369" s="167"/>
      <c r="AP369" s="167"/>
      <c r="AQ369" s="167"/>
      <c r="AR369" s="167"/>
      <c r="AS369" s="167"/>
      <c r="AT369" s="167"/>
      <c r="AU369" s="167"/>
      <c r="AV369" s="167"/>
      <c r="AW369" s="167"/>
      <c r="AX369" s="167"/>
      <c r="AY369" s="167"/>
      <c r="AZ369" s="167"/>
      <c r="BA369" s="167"/>
      <c r="BB369" s="167"/>
      <c r="BC369" s="167"/>
      <c r="BD369" s="167"/>
      <c r="BE369" s="167"/>
      <c r="BF369" s="167"/>
      <c r="BG369" s="167"/>
      <c r="BH369" s="167"/>
      <c r="BI369" s="167"/>
      <c r="BJ369" s="167"/>
      <c r="BK369" s="167"/>
      <c r="BL369" s="167"/>
      <c r="BM369" s="167"/>
      <c r="BN369" s="167"/>
      <c r="BO369" s="167"/>
      <c r="BP369" s="167"/>
      <c r="BQ369" s="167"/>
      <c r="BR369" s="167"/>
      <c r="BS369" s="167"/>
      <c r="BT369" s="167"/>
      <c r="BU369" s="167"/>
      <c r="BV369" s="167"/>
      <c r="BW369" s="167"/>
      <c r="BX369" s="167"/>
      <c r="BY369" s="167"/>
      <c r="BZ369" s="167"/>
      <c r="CA369" s="167"/>
      <c r="CB369" s="167"/>
      <c r="CC369" s="167"/>
      <c r="CD369" s="167"/>
      <c r="CE369" s="167"/>
      <c r="CF369" s="167"/>
      <c r="CG369" s="167"/>
      <c r="CH369" s="167"/>
      <c r="CI369" s="167"/>
      <c r="CJ369" s="167"/>
      <c r="CK369" s="167"/>
      <c r="CL369" s="167"/>
      <c r="CM369" s="167"/>
      <c r="CN369" s="167"/>
      <c r="CO369" s="167"/>
      <c r="CP369" s="167"/>
      <c r="CQ369" s="167"/>
      <c r="CR369" s="167"/>
      <c r="CS369" s="167"/>
      <c r="CT369" s="167"/>
      <c r="CU369" s="167"/>
      <c r="CV369" s="167"/>
      <c r="CW369" s="167"/>
      <c r="CX369" s="167"/>
      <c r="CY369" s="167"/>
      <c r="CZ369" s="167"/>
      <c r="DA369" s="167"/>
      <c r="DB369" s="167"/>
      <c r="DC369" s="167"/>
      <c r="DD369" s="167"/>
      <c r="DE369" s="167"/>
      <c r="DF369" s="167"/>
      <c r="DG369" s="167"/>
    </row>
    <row r="370" spans="1:111" x14ac:dyDescent="0.2">
      <c r="A370" s="167"/>
      <c r="B370" s="167"/>
      <c r="C370" s="167"/>
      <c r="D370" s="167"/>
      <c r="E370" s="167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7"/>
      <c r="Z370" s="167"/>
      <c r="AA370" s="167"/>
      <c r="AB370" s="167"/>
      <c r="AC370" s="167"/>
      <c r="AD370" s="167"/>
      <c r="AE370" s="167"/>
      <c r="AF370" s="167"/>
      <c r="AG370" s="167"/>
      <c r="AH370" s="167"/>
      <c r="AI370" s="167"/>
      <c r="AJ370" s="167"/>
      <c r="AK370" s="167"/>
      <c r="AL370" s="167"/>
      <c r="AM370" s="167"/>
      <c r="AN370" s="167"/>
      <c r="AO370" s="167"/>
      <c r="AP370" s="167"/>
      <c r="AQ370" s="167"/>
      <c r="AR370" s="167"/>
      <c r="AS370" s="167"/>
      <c r="AT370" s="167"/>
      <c r="AU370" s="167"/>
      <c r="AV370" s="167"/>
      <c r="AW370" s="167"/>
      <c r="AX370" s="167"/>
      <c r="AY370" s="167"/>
      <c r="AZ370" s="167"/>
      <c r="BA370" s="167"/>
      <c r="BB370" s="167"/>
      <c r="BC370" s="167"/>
      <c r="BD370" s="167"/>
      <c r="BE370" s="167"/>
      <c r="BF370" s="167"/>
      <c r="BG370" s="167"/>
      <c r="BH370" s="167"/>
      <c r="BI370" s="167"/>
      <c r="BJ370" s="167"/>
      <c r="BK370" s="167"/>
      <c r="BL370" s="167"/>
      <c r="BM370" s="167"/>
      <c r="BN370" s="167"/>
      <c r="BO370" s="167"/>
      <c r="BP370" s="167"/>
      <c r="BQ370" s="167"/>
      <c r="BR370" s="167"/>
      <c r="BS370" s="167"/>
      <c r="BT370" s="167"/>
      <c r="BU370" s="167"/>
      <c r="BV370" s="167"/>
      <c r="BW370" s="167"/>
      <c r="BX370" s="167"/>
      <c r="BY370" s="167"/>
      <c r="BZ370" s="167"/>
      <c r="CA370" s="167"/>
      <c r="CB370" s="167"/>
      <c r="CC370" s="167"/>
      <c r="CD370" s="167"/>
      <c r="CE370" s="167"/>
      <c r="CF370" s="167"/>
      <c r="CG370" s="167"/>
      <c r="CH370" s="167"/>
      <c r="CI370" s="167"/>
      <c r="CJ370" s="167"/>
      <c r="CK370" s="167"/>
      <c r="CL370" s="167"/>
      <c r="CM370" s="167"/>
      <c r="CN370" s="167"/>
      <c r="CO370" s="167"/>
      <c r="CP370" s="167"/>
      <c r="CQ370" s="167"/>
      <c r="CR370" s="167"/>
      <c r="CS370" s="167"/>
      <c r="CT370" s="167"/>
      <c r="CU370" s="167"/>
      <c r="CV370" s="167"/>
      <c r="CW370" s="167"/>
      <c r="CX370" s="167"/>
      <c r="CY370" s="167"/>
      <c r="CZ370" s="167"/>
      <c r="DA370" s="167"/>
      <c r="DB370" s="167"/>
      <c r="DC370" s="167"/>
      <c r="DD370" s="167"/>
      <c r="DE370" s="167"/>
      <c r="DF370" s="167"/>
      <c r="DG370" s="167"/>
    </row>
    <row r="371" spans="1:111" x14ac:dyDescent="0.2">
      <c r="A371" s="167"/>
      <c r="B371" s="167"/>
      <c r="C371" s="167"/>
      <c r="D371" s="167"/>
      <c r="E371" s="167"/>
      <c r="F371" s="167"/>
      <c r="G371" s="167"/>
      <c r="H371" s="167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167"/>
      <c r="T371" s="167"/>
      <c r="U371" s="167"/>
      <c r="V371" s="167"/>
      <c r="W371" s="167"/>
      <c r="X371" s="167"/>
      <c r="Y371" s="167"/>
      <c r="Z371" s="167"/>
      <c r="AA371" s="167"/>
      <c r="AB371" s="167"/>
      <c r="AC371" s="167"/>
      <c r="AD371" s="167"/>
      <c r="AE371" s="167"/>
      <c r="AF371" s="167"/>
      <c r="AG371" s="167"/>
      <c r="AH371" s="167"/>
      <c r="AI371" s="167"/>
      <c r="AJ371" s="167"/>
      <c r="AK371" s="167"/>
      <c r="AL371" s="167"/>
      <c r="AM371" s="167"/>
      <c r="AN371" s="167"/>
      <c r="AO371" s="167"/>
      <c r="AP371" s="167"/>
      <c r="AQ371" s="167"/>
      <c r="AR371" s="167"/>
      <c r="AS371" s="167"/>
      <c r="AT371" s="167"/>
      <c r="AU371" s="167"/>
      <c r="AV371" s="167"/>
      <c r="AW371" s="167"/>
      <c r="AX371" s="167"/>
      <c r="AY371" s="167"/>
      <c r="AZ371" s="167"/>
      <c r="BA371" s="167"/>
      <c r="BB371" s="167"/>
      <c r="BC371" s="167"/>
      <c r="BD371" s="167"/>
      <c r="BE371" s="167"/>
      <c r="BF371" s="167"/>
      <c r="BG371" s="167"/>
      <c r="BH371" s="167"/>
      <c r="BI371" s="167"/>
      <c r="BJ371" s="167"/>
      <c r="BK371" s="167"/>
      <c r="BL371" s="167"/>
      <c r="BM371" s="167"/>
      <c r="BN371" s="167"/>
      <c r="BO371" s="167"/>
      <c r="BP371" s="167"/>
      <c r="BQ371" s="167"/>
      <c r="BR371" s="167"/>
      <c r="BS371" s="167"/>
      <c r="BT371" s="167"/>
      <c r="BU371" s="167"/>
      <c r="BV371" s="167"/>
      <c r="BW371" s="167"/>
      <c r="BX371" s="167"/>
      <c r="BY371" s="167"/>
      <c r="BZ371" s="167"/>
      <c r="CA371" s="167"/>
      <c r="CB371" s="167"/>
      <c r="CC371" s="167"/>
      <c r="CD371" s="167"/>
      <c r="CE371" s="167"/>
      <c r="CF371" s="167"/>
      <c r="CG371" s="167"/>
      <c r="CH371" s="167"/>
      <c r="CI371" s="167"/>
      <c r="CJ371" s="167"/>
      <c r="CK371" s="167"/>
      <c r="CL371" s="167"/>
      <c r="CM371" s="167"/>
      <c r="CN371" s="167"/>
      <c r="CO371" s="167"/>
      <c r="CP371" s="167"/>
      <c r="CQ371" s="167"/>
      <c r="CR371" s="167"/>
      <c r="CS371" s="167"/>
      <c r="CT371" s="167"/>
      <c r="CU371" s="167"/>
      <c r="CV371" s="167"/>
      <c r="CW371" s="167"/>
      <c r="CX371" s="167"/>
      <c r="CY371" s="167"/>
      <c r="CZ371" s="167"/>
      <c r="DA371" s="167"/>
      <c r="DB371" s="167"/>
      <c r="DC371" s="167"/>
      <c r="DD371" s="167"/>
      <c r="DE371" s="167"/>
      <c r="DF371" s="167"/>
      <c r="DG371" s="167"/>
    </row>
    <row r="372" spans="1:111" x14ac:dyDescent="0.2">
      <c r="A372" s="167"/>
      <c r="B372" s="167"/>
      <c r="C372" s="167"/>
      <c r="D372" s="167"/>
      <c r="E372" s="167"/>
      <c r="F372" s="167"/>
      <c r="G372" s="167"/>
      <c r="H372" s="167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167"/>
      <c r="T372" s="167"/>
      <c r="U372" s="167"/>
      <c r="V372" s="167"/>
      <c r="W372" s="167"/>
      <c r="X372" s="167"/>
      <c r="Y372" s="167"/>
      <c r="Z372" s="167"/>
      <c r="AA372" s="167"/>
      <c r="AB372" s="167"/>
      <c r="AC372" s="167"/>
      <c r="AD372" s="167"/>
      <c r="AE372" s="167"/>
      <c r="AF372" s="167"/>
      <c r="AG372" s="167"/>
      <c r="AH372" s="167"/>
      <c r="AI372" s="167"/>
      <c r="AJ372" s="167"/>
      <c r="AK372" s="167"/>
      <c r="AL372" s="167"/>
      <c r="AM372" s="167"/>
      <c r="AN372" s="167"/>
      <c r="AO372" s="167"/>
      <c r="AP372" s="167"/>
      <c r="AQ372" s="167"/>
      <c r="AR372" s="167"/>
      <c r="AS372" s="167"/>
      <c r="AT372" s="167"/>
      <c r="AU372" s="167"/>
      <c r="AV372" s="167"/>
      <c r="AW372" s="167"/>
      <c r="AX372" s="167"/>
      <c r="AY372" s="167"/>
      <c r="AZ372" s="167"/>
      <c r="BA372" s="167"/>
      <c r="BB372" s="167"/>
      <c r="BC372" s="167"/>
      <c r="BD372" s="167"/>
      <c r="BE372" s="167"/>
      <c r="BF372" s="167"/>
      <c r="BG372" s="167"/>
      <c r="BH372" s="167"/>
      <c r="BI372" s="167"/>
      <c r="BJ372" s="167"/>
      <c r="BK372" s="167"/>
      <c r="BL372" s="167"/>
      <c r="BM372" s="167"/>
      <c r="BN372" s="167"/>
      <c r="BO372" s="167"/>
      <c r="BP372" s="167"/>
      <c r="BQ372" s="167"/>
      <c r="BR372" s="167"/>
      <c r="BS372" s="167"/>
      <c r="BT372" s="167"/>
      <c r="BU372" s="167"/>
      <c r="BV372" s="167"/>
      <c r="BW372" s="167"/>
      <c r="BX372" s="167"/>
      <c r="BY372" s="167"/>
      <c r="BZ372" s="167"/>
      <c r="CA372" s="167"/>
      <c r="CB372" s="167"/>
      <c r="CC372" s="167"/>
      <c r="CD372" s="167"/>
      <c r="CE372" s="167"/>
      <c r="CF372" s="167"/>
      <c r="CG372" s="167"/>
      <c r="CH372" s="167"/>
      <c r="CI372" s="167"/>
      <c r="CJ372" s="167"/>
      <c r="CK372" s="167"/>
      <c r="CL372" s="167"/>
      <c r="CM372" s="167"/>
      <c r="CN372" s="167"/>
      <c r="CO372" s="167"/>
      <c r="CP372" s="167"/>
      <c r="CQ372" s="167"/>
      <c r="CR372" s="167"/>
      <c r="CS372" s="167"/>
      <c r="CT372" s="167"/>
      <c r="CU372" s="167"/>
      <c r="CV372" s="167"/>
      <c r="CW372" s="167"/>
      <c r="CX372" s="167"/>
      <c r="CY372" s="167"/>
      <c r="CZ372" s="167"/>
      <c r="DA372" s="167"/>
      <c r="DB372" s="167"/>
      <c r="DC372" s="167"/>
      <c r="DD372" s="167"/>
      <c r="DE372" s="167"/>
      <c r="DF372" s="167"/>
      <c r="DG372" s="167"/>
    </row>
    <row r="373" spans="1:111" x14ac:dyDescent="0.2">
      <c r="A373" s="167"/>
      <c r="B373" s="167"/>
      <c r="C373" s="167"/>
      <c r="D373" s="167"/>
      <c r="E373" s="167"/>
      <c r="F373" s="167"/>
      <c r="G373" s="167"/>
      <c r="H373" s="167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  <c r="T373" s="167"/>
      <c r="U373" s="167"/>
      <c r="V373" s="167"/>
      <c r="W373" s="167"/>
      <c r="X373" s="167"/>
      <c r="Y373" s="167"/>
      <c r="Z373" s="167"/>
      <c r="AA373" s="167"/>
      <c r="AB373" s="167"/>
      <c r="AC373" s="167"/>
      <c r="AD373" s="167"/>
      <c r="AE373" s="167"/>
      <c r="AF373" s="167"/>
      <c r="AG373" s="167"/>
      <c r="AH373" s="167"/>
      <c r="AI373" s="167"/>
      <c r="AJ373" s="167"/>
      <c r="AK373" s="167"/>
      <c r="AL373" s="167"/>
      <c r="AM373" s="167"/>
      <c r="AN373" s="167"/>
      <c r="AO373" s="167"/>
      <c r="AP373" s="167"/>
      <c r="AQ373" s="167"/>
      <c r="AR373" s="167"/>
      <c r="AS373" s="167"/>
      <c r="AT373" s="167"/>
      <c r="AU373" s="167"/>
      <c r="AV373" s="167"/>
      <c r="AW373" s="167"/>
      <c r="AX373" s="167"/>
      <c r="AY373" s="167"/>
      <c r="AZ373" s="167"/>
      <c r="BA373" s="167"/>
      <c r="BB373" s="167"/>
      <c r="BC373" s="167"/>
      <c r="BD373" s="167"/>
      <c r="BE373" s="167"/>
      <c r="BF373" s="167"/>
      <c r="BG373" s="167"/>
      <c r="BH373" s="167"/>
      <c r="BI373" s="167"/>
      <c r="BJ373" s="167"/>
      <c r="BK373" s="167"/>
      <c r="BL373" s="167"/>
      <c r="BM373" s="167"/>
      <c r="BN373" s="167"/>
      <c r="BO373" s="167"/>
      <c r="BP373" s="167"/>
      <c r="BQ373" s="167"/>
      <c r="BR373" s="167"/>
      <c r="BS373" s="167"/>
      <c r="BT373" s="167"/>
      <c r="BU373" s="167"/>
      <c r="BV373" s="167"/>
      <c r="BW373" s="167"/>
      <c r="BX373" s="167"/>
      <c r="BY373" s="167"/>
      <c r="BZ373" s="167"/>
      <c r="CA373" s="167"/>
      <c r="CB373" s="167"/>
      <c r="CC373" s="167"/>
      <c r="CD373" s="167"/>
      <c r="CE373" s="167"/>
      <c r="CF373" s="167"/>
      <c r="CG373" s="167"/>
      <c r="CH373" s="167"/>
      <c r="CI373" s="167"/>
      <c r="CJ373" s="167"/>
      <c r="CK373" s="167"/>
      <c r="CL373" s="167"/>
      <c r="CM373" s="167"/>
      <c r="CN373" s="167"/>
      <c r="CO373" s="167"/>
      <c r="CP373" s="167"/>
      <c r="CQ373" s="167"/>
      <c r="CR373" s="167"/>
      <c r="CS373" s="167"/>
      <c r="CT373" s="167"/>
      <c r="CU373" s="167"/>
      <c r="CV373" s="167"/>
      <c r="CW373" s="167"/>
      <c r="CX373" s="167"/>
      <c r="CY373" s="167"/>
      <c r="CZ373" s="167"/>
      <c r="DA373" s="167"/>
      <c r="DB373" s="167"/>
      <c r="DC373" s="167"/>
      <c r="DD373" s="167"/>
      <c r="DE373" s="167"/>
      <c r="DF373" s="167"/>
      <c r="DG373" s="167"/>
    </row>
    <row r="374" spans="1:111" x14ac:dyDescent="0.2">
      <c r="A374" s="167"/>
      <c r="B374" s="167"/>
      <c r="C374" s="167"/>
      <c r="D374" s="167"/>
      <c r="E374" s="167"/>
      <c r="F374" s="167"/>
      <c r="G374" s="167"/>
      <c r="H374" s="167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167"/>
      <c r="T374" s="167"/>
      <c r="U374" s="167"/>
      <c r="V374" s="167"/>
      <c r="W374" s="167"/>
      <c r="X374" s="167"/>
      <c r="Y374" s="167"/>
      <c r="Z374" s="167"/>
      <c r="AA374" s="167"/>
      <c r="AB374" s="167"/>
      <c r="AC374" s="167"/>
      <c r="AD374" s="167"/>
      <c r="AE374" s="167"/>
      <c r="AF374" s="167"/>
      <c r="AG374" s="167"/>
      <c r="AH374" s="167"/>
      <c r="AI374" s="167"/>
      <c r="AJ374" s="167"/>
      <c r="AK374" s="167"/>
      <c r="AL374" s="167"/>
      <c r="AM374" s="167"/>
      <c r="AN374" s="167"/>
      <c r="AO374" s="167"/>
      <c r="AP374" s="167"/>
      <c r="AQ374" s="167"/>
      <c r="AR374" s="167"/>
      <c r="AS374" s="167"/>
      <c r="AT374" s="167"/>
      <c r="AU374" s="167"/>
      <c r="AV374" s="167"/>
      <c r="AW374" s="167"/>
      <c r="AX374" s="167"/>
      <c r="AY374" s="167"/>
      <c r="AZ374" s="167"/>
      <c r="BA374" s="167"/>
      <c r="BB374" s="167"/>
      <c r="BC374" s="167"/>
      <c r="BD374" s="167"/>
      <c r="BE374" s="167"/>
      <c r="BF374" s="167"/>
      <c r="BG374" s="167"/>
      <c r="BH374" s="167"/>
      <c r="BI374" s="167"/>
      <c r="BJ374" s="167"/>
      <c r="BK374" s="167"/>
      <c r="BL374" s="167"/>
      <c r="BM374" s="167"/>
      <c r="BN374" s="167"/>
      <c r="BO374" s="167"/>
      <c r="BP374" s="167"/>
      <c r="BQ374" s="167"/>
      <c r="BR374" s="167"/>
      <c r="BS374" s="167"/>
      <c r="BT374" s="167"/>
      <c r="BU374" s="167"/>
      <c r="BV374" s="167"/>
      <c r="BW374" s="167"/>
      <c r="BX374" s="167"/>
      <c r="BY374" s="167"/>
      <c r="BZ374" s="167"/>
      <c r="CA374" s="167"/>
      <c r="CB374" s="167"/>
      <c r="CC374" s="167"/>
      <c r="CD374" s="167"/>
      <c r="CE374" s="167"/>
      <c r="CF374" s="167"/>
      <c r="CG374" s="167"/>
      <c r="CH374" s="167"/>
      <c r="CI374" s="167"/>
      <c r="CJ374" s="167"/>
      <c r="CK374" s="167"/>
      <c r="CL374" s="167"/>
      <c r="CM374" s="167"/>
      <c r="CN374" s="167"/>
      <c r="CO374" s="167"/>
      <c r="CP374" s="167"/>
      <c r="CQ374" s="167"/>
      <c r="CR374" s="167"/>
      <c r="CS374" s="167"/>
      <c r="CT374" s="167"/>
      <c r="CU374" s="167"/>
      <c r="CV374" s="167"/>
      <c r="CW374" s="167"/>
      <c r="CX374" s="167"/>
      <c r="CY374" s="167"/>
      <c r="CZ374" s="167"/>
      <c r="DA374" s="167"/>
      <c r="DB374" s="167"/>
      <c r="DC374" s="167"/>
      <c r="DD374" s="167"/>
      <c r="DE374" s="167"/>
      <c r="DF374" s="167"/>
      <c r="DG374" s="167"/>
    </row>
    <row r="375" spans="1:111" x14ac:dyDescent="0.2">
      <c r="A375" s="167"/>
      <c r="B375" s="167"/>
      <c r="C375" s="167"/>
      <c r="D375" s="167"/>
      <c r="E375" s="167"/>
      <c r="F375" s="167"/>
      <c r="G375" s="167"/>
      <c r="H375" s="167"/>
      <c r="I375" s="167"/>
      <c r="J375" s="167"/>
      <c r="K375" s="167"/>
      <c r="L375" s="167"/>
      <c r="M375" s="167"/>
      <c r="N375" s="167"/>
      <c r="O375" s="167"/>
      <c r="P375" s="167"/>
      <c r="Q375" s="167"/>
      <c r="R375" s="167"/>
      <c r="S375" s="167"/>
      <c r="T375" s="167"/>
      <c r="U375" s="167"/>
      <c r="V375" s="167"/>
      <c r="W375" s="167"/>
      <c r="X375" s="167"/>
      <c r="Y375" s="167"/>
      <c r="Z375" s="167"/>
      <c r="AA375" s="167"/>
      <c r="AB375" s="167"/>
      <c r="AC375" s="167"/>
      <c r="AD375" s="167"/>
      <c r="AE375" s="167"/>
      <c r="AF375" s="167"/>
      <c r="AG375" s="167"/>
      <c r="AH375" s="167"/>
      <c r="AI375" s="167"/>
      <c r="AJ375" s="167"/>
      <c r="AK375" s="167"/>
      <c r="AL375" s="167"/>
      <c r="AM375" s="167"/>
      <c r="AN375" s="167"/>
      <c r="AO375" s="167"/>
      <c r="AP375" s="167"/>
      <c r="AQ375" s="167"/>
      <c r="AR375" s="167"/>
      <c r="AS375" s="167"/>
      <c r="AT375" s="167"/>
      <c r="AU375" s="167"/>
      <c r="AV375" s="167"/>
      <c r="AW375" s="167"/>
      <c r="AX375" s="167"/>
      <c r="AY375" s="167"/>
      <c r="AZ375" s="167"/>
      <c r="BA375" s="167"/>
      <c r="BB375" s="167"/>
      <c r="BC375" s="167"/>
      <c r="BD375" s="167"/>
      <c r="BE375" s="167"/>
      <c r="BF375" s="167"/>
      <c r="BG375" s="167"/>
      <c r="BH375" s="167"/>
      <c r="BI375" s="167"/>
      <c r="BJ375" s="167"/>
      <c r="BK375" s="167"/>
      <c r="BL375" s="167"/>
      <c r="BM375" s="167"/>
      <c r="BN375" s="167"/>
      <c r="BO375" s="167"/>
      <c r="BP375" s="167"/>
      <c r="BQ375" s="167"/>
      <c r="BR375" s="167"/>
      <c r="BS375" s="167"/>
      <c r="BT375" s="167"/>
      <c r="BU375" s="167"/>
      <c r="BV375" s="167"/>
      <c r="BW375" s="167"/>
      <c r="BX375" s="167"/>
      <c r="BY375" s="167"/>
      <c r="BZ375" s="167"/>
      <c r="CA375" s="167"/>
      <c r="CB375" s="167"/>
      <c r="CC375" s="167"/>
      <c r="CD375" s="167"/>
      <c r="CE375" s="167"/>
      <c r="CF375" s="167"/>
      <c r="CG375" s="167"/>
      <c r="CH375" s="167"/>
      <c r="CI375" s="167"/>
      <c r="CJ375" s="167"/>
      <c r="CK375" s="167"/>
      <c r="CL375" s="167"/>
      <c r="CM375" s="167"/>
      <c r="CN375" s="167"/>
      <c r="CO375" s="167"/>
      <c r="CP375" s="167"/>
      <c r="CQ375" s="167"/>
      <c r="CR375" s="167"/>
      <c r="CS375" s="167"/>
      <c r="CT375" s="167"/>
      <c r="CU375" s="167"/>
      <c r="CV375" s="167"/>
      <c r="CW375" s="167"/>
      <c r="CX375" s="167"/>
      <c r="CY375" s="167"/>
      <c r="CZ375" s="167"/>
      <c r="DA375" s="167"/>
      <c r="DB375" s="167"/>
      <c r="DC375" s="167"/>
      <c r="DD375" s="167"/>
      <c r="DE375" s="167"/>
      <c r="DF375" s="167"/>
      <c r="DG375" s="167"/>
    </row>
    <row r="376" spans="1:111" x14ac:dyDescent="0.2">
      <c r="A376" s="167"/>
      <c r="B376" s="167"/>
      <c r="C376" s="167"/>
      <c r="D376" s="167"/>
      <c r="E376" s="167"/>
      <c r="F376" s="167"/>
      <c r="G376" s="167"/>
      <c r="H376" s="167"/>
      <c r="I376" s="167"/>
      <c r="J376" s="167"/>
      <c r="K376" s="167"/>
      <c r="L376" s="167"/>
      <c r="M376" s="167"/>
      <c r="N376" s="167"/>
      <c r="O376" s="167"/>
      <c r="P376" s="167"/>
      <c r="Q376" s="167"/>
      <c r="R376" s="167"/>
      <c r="S376" s="167"/>
      <c r="T376" s="167"/>
      <c r="U376" s="167"/>
      <c r="V376" s="167"/>
      <c r="W376" s="167"/>
      <c r="X376" s="167"/>
      <c r="Y376" s="167"/>
      <c r="Z376" s="167"/>
      <c r="AA376" s="167"/>
      <c r="AB376" s="167"/>
      <c r="AC376" s="167"/>
      <c r="AD376" s="167"/>
      <c r="AE376" s="167"/>
      <c r="AF376" s="167"/>
      <c r="AG376" s="167"/>
      <c r="AH376" s="167"/>
      <c r="AI376" s="167"/>
      <c r="AJ376" s="167"/>
      <c r="AK376" s="167"/>
      <c r="AL376" s="167"/>
      <c r="AM376" s="167"/>
      <c r="AN376" s="167"/>
      <c r="AO376" s="167"/>
      <c r="AP376" s="167"/>
      <c r="AQ376" s="167"/>
      <c r="AR376" s="167"/>
      <c r="AS376" s="167"/>
      <c r="AT376" s="167"/>
      <c r="AU376" s="167"/>
      <c r="AV376" s="167"/>
      <c r="AW376" s="167"/>
      <c r="AX376" s="167"/>
      <c r="AY376" s="167"/>
      <c r="AZ376" s="167"/>
      <c r="BA376" s="167"/>
      <c r="BB376" s="167"/>
      <c r="BC376" s="167"/>
      <c r="BD376" s="167"/>
      <c r="BE376" s="167"/>
      <c r="BF376" s="167"/>
      <c r="BG376" s="167"/>
      <c r="BH376" s="167"/>
      <c r="BI376" s="167"/>
      <c r="BJ376" s="167"/>
      <c r="BK376" s="167"/>
      <c r="BL376" s="167"/>
      <c r="BM376" s="167"/>
      <c r="BN376" s="167"/>
      <c r="BO376" s="167"/>
      <c r="BP376" s="167"/>
      <c r="BQ376" s="167"/>
      <c r="BR376" s="167"/>
      <c r="BS376" s="167"/>
      <c r="BT376" s="167"/>
      <c r="BU376" s="167"/>
      <c r="BV376" s="167"/>
      <c r="BW376" s="167"/>
      <c r="BX376" s="167"/>
      <c r="BY376" s="167"/>
      <c r="BZ376" s="167"/>
      <c r="CA376" s="167"/>
      <c r="CB376" s="167"/>
      <c r="CC376" s="167"/>
      <c r="CD376" s="167"/>
      <c r="CE376" s="167"/>
      <c r="CF376" s="167"/>
      <c r="CG376" s="167"/>
      <c r="CH376" s="167"/>
      <c r="CI376" s="167"/>
      <c r="CJ376" s="167"/>
      <c r="CK376" s="167"/>
      <c r="CL376" s="167"/>
      <c r="CM376" s="167"/>
      <c r="CN376" s="167"/>
      <c r="CO376" s="167"/>
      <c r="CP376" s="167"/>
      <c r="CQ376" s="167"/>
      <c r="CR376" s="167"/>
      <c r="CS376" s="167"/>
      <c r="CT376" s="167"/>
      <c r="CU376" s="167"/>
      <c r="CV376" s="167"/>
      <c r="CW376" s="167"/>
      <c r="CX376" s="167"/>
      <c r="CY376" s="167"/>
      <c r="CZ376" s="167"/>
      <c r="DA376" s="167"/>
      <c r="DB376" s="167"/>
      <c r="DC376" s="167"/>
      <c r="DD376" s="167"/>
      <c r="DE376" s="167"/>
      <c r="DF376" s="167"/>
      <c r="DG376" s="167"/>
    </row>
    <row r="377" spans="1:111" x14ac:dyDescent="0.2">
      <c r="A377" s="167"/>
      <c r="B377" s="167"/>
      <c r="C377" s="167"/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67"/>
      <c r="U377" s="167"/>
      <c r="V377" s="167"/>
      <c r="W377" s="167"/>
      <c r="X377" s="167"/>
      <c r="Y377" s="167"/>
      <c r="Z377" s="167"/>
      <c r="AA377" s="167"/>
      <c r="AB377" s="167"/>
      <c r="AC377" s="167"/>
      <c r="AD377" s="167"/>
      <c r="AE377" s="167"/>
      <c r="AF377" s="167"/>
      <c r="AG377" s="167"/>
      <c r="AH377" s="167"/>
      <c r="AI377" s="167"/>
      <c r="AJ377" s="167"/>
      <c r="AK377" s="167"/>
      <c r="AL377" s="167"/>
      <c r="AM377" s="167"/>
      <c r="AN377" s="167"/>
      <c r="AO377" s="167"/>
      <c r="AP377" s="167"/>
      <c r="AQ377" s="167"/>
      <c r="AR377" s="167"/>
      <c r="AS377" s="167"/>
      <c r="AT377" s="167"/>
      <c r="AU377" s="167"/>
      <c r="AV377" s="167"/>
      <c r="AW377" s="167"/>
      <c r="AX377" s="167"/>
      <c r="AY377" s="167"/>
      <c r="AZ377" s="167"/>
      <c r="BA377" s="167"/>
      <c r="BB377" s="167"/>
      <c r="BC377" s="167"/>
      <c r="BD377" s="167"/>
      <c r="BE377" s="167"/>
      <c r="BF377" s="167"/>
      <c r="BG377" s="167"/>
      <c r="BH377" s="167"/>
      <c r="BI377" s="167"/>
      <c r="BJ377" s="167"/>
      <c r="BK377" s="167"/>
      <c r="BL377" s="167"/>
      <c r="BM377" s="167"/>
      <c r="BN377" s="167"/>
      <c r="BO377" s="167"/>
      <c r="BP377" s="167"/>
      <c r="BQ377" s="167"/>
      <c r="BR377" s="167"/>
      <c r="BS377" s="167"/>
      <c r="BT377" s="167"/>
      <c r="BU377" s="167"/>
      <c r="BV377" s="167"/>
      <c r="BW377" s="167"/>
      <c r="BX377" s="167"/>
      <c r="BY377" s="167"/>
      <c r="BZ377" s="167"/>
      <c r="CA377" s="167"/>
      <c r="CB377" s="167"/>
      <c r="CC377" s="167"/>
      <c r="CD377" s="167"/>
      <c r="CE377" s="167"/>
      <c r="CF377" s="167"/>
      <c r="CG377" s="167"/>
      <c r="CH377" s="167"/>
      <c r="CI377" s="167"/>
      <c r="CJ377" s="167"/>
      <c r="CK377" s="167"/>
      <c r="CL377" s="167"/>
      <c r="CM377" s="167"/>
      <c r="CN377" s="167"/>
      <c r="CO377" s="167"/>
      <c r="CP377" s="167"/>
      <c r="CQ377" s="167"/>
      <c r="CR377" s="167"/>
      <c r="CS377" s="167"/>
      <c r="CT377" s="167"/>
      <c r="CU377" s="167"/>
      <c r="CV377" s="167"/>
      <c r="CW377" s="167"/>
      <c r="CX377" s="167"/>
      <c r="CY377" s="167"/>
      <c r="CZ377" s="167"/>
      <c r="DA377" s="167"/>
      <c r="DB377" s="167"/>
      <c r="DC377" s="167"/>
      <c r="DD377" s="167"/>
      <c r="DE377" s="167"/>
      <c r="DF377" s="167"/>
      <c r="DG377" s="167"/>
    </row>
    <row r="378" spans="1:111" x14ac:dyDescent="0.2">
      <c r="A378" s="167"/>
      <c r="B378" s="167"/>
      <c r="C378" s="167"/>
      <c r="D378" s="167"/>
      <c r="E378" s="167"/>
      <c r="F378" s="167"/>
      <c r="G378" s="167"/>
      <c r="H378" s="167"/>
      <c r="I378" s="167"/>
      <c r="J378" s="167"/>
      <c r="K378" s="167"/>
      <c r="L378" s="167"/>
      <c r="M378" s="167"/>
      <c r="N378" s="167"/>
      <c r="O378" s="167"/>
      <c r="P378" s="167"/>
      <c r="Q378" s="167"/>
      <c r="R378" s="167"/>
      <c r="S378" s="167"/>
      <c r="T378" s="167"/>
      <c r="U378" s="167"/>
      <c r="V378" s="167"/>
      <c r="W378" s="167"/>
      <c r="X378" s="167"/>
      <c r="Y378" s="167"/>
      <c r="Z378" s="167"/>
      <c r="AA378" s="167"/>
      <c r="AB378" s="167"/>
      <c r="AC378" s="167"/>
      <c r="AD378" s="167"/>
      <c r="AE378" s="167"/>
      <c r="AF378" s="167"/>
      <c r="AG378" s="167"/>
      <c r="AH378" s="167"/>
      <c r="AI378" s="167"/>
      <c r="AJ378" s="167"/>
      <c r="AK378" s="167"/>
      <c r="AL378" s="167"/>
      <c r="AM378" s="167"/>
      <c r="AN378" s="167"/>
      <c r="AO378" s="167"/>
      <c r="AP378" s="167"/>
      <c r="AQ378" s="167"/>
      <c r="AR378" s="167"/>
      <c r="AS378" s="167"/>
      <c r="AT378" s="167"/>
      <c r="AU378" s="167"/>
      <c r="AV378" s="167"/>
      <c r="AW378" s="167"/>
      <c r="AX378" s="167"/>
      <c r="AY378" s="167"/>
      <c r="AZ378" s="167"/>
      <c r="BA378" s="167"/>
      <c r="BB378" s="167"/>
      <c r="BC378" s="167"/>
      <c r="BD378" s="167"/>
      <c r="BE378" s="167"/>
      <c r="BF378" s="167"/>
      <c r="BG378" s="167"/>
      <c r="BH378" s="167"/>
      <c r="BI378" s="167"/>
      <c r="BJ378" s="167"/>
      <c r="BK378" s="167"/>
      <c r="BL378" s="167"/>
      <c r="BM378" s="167"/>
      <c r="BN378" s="167"/>
      <c r="BO378" s="167"/>
      <c r="BP378" s="167"/>
      <c r="BQ378" s="167"/>
      <c r="BR378" s="167"/>
      <c r="BS378" s="167"/>
      <c r="BT378" s="167"/>
      <c r="BU378" s="167"/>
      <c r="BV378" s="167"/>
      <c r="BW378" s="167"/>
      <c r="BX378" s="167"/>
      <c r="BY378" s="167"/>
      <c r="BZ378" s="167"/>
      <c r="CA378" s="167"/>
      <c r="CB378" s="167"/>
      <c r="CC378" s="167"/>
      <c r="CD378" s="167"/>
      <c r="CE378" s="167"/>
      <c r="CF378" s="167"/>
      <c r="CG378" s="167"/>
      <c r="CH378" s="167"/>
      <c r="CI378" s="167"/>
      <c r="CJ378" s="167"/>
      <c r="CK378" s="167"/>
      <c r="CL378" s="167"/>
      <c r="CM378" s="167"/>
      <c r="CN378" s="167"/>
      <c r="CO378" s="167"/>
      <c r="CP378" s="167"/>
      <c r="CQ378" s="167"/>
      <c r="CR378" s="167"/>
      <c r="CS378" s="167"/>
      <c r="CT378" s="167"/>
      <c r="CU378" s="167"/>
      <c r="CV378" s="167"/>
      <c r="CW378" s="167"/>
      <c r="CX378" s="167"/>
      <c r="CY378" s="167"/>
      <c r="CZ378" s="167"/>
      <c r="DA378" s="167"/>
      <c r="DB378" s="167"/>
      <c r="DC378" s="167"/>
      <c r="DD378" s="167"/>
      <c r="DE378" s="167"/>
      <c r="DF378" s="167"/>
      <c r="DG378" s="167"/>
    </row>
    <row r="379" spans="1:111" x14ac:dyDescent="0.2">
      <c r="A379" s="167"/>
      <c r="B379" s="167"/>
      <c r="C379" s="167"/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167"/>
      <c r="T379" s="167"/>
      <c r="U379" s="167"/>
      <c r="V379" s="167"/>
      <c r="W379" s="167"/>
      <c r="X379" s="167"/>
      <c r="Y379" s="167"/>
      <c r="Z379" s="167"/>
      <c r="AA379" s="167"/>
      <c r="AB379" s="167"/>
      <c r="AC379" s="167"/>
      <c r="AD379" s="167"/>
      <c r="AE379" s="167"/>
      <c r="AF379" s="167"/>
      <c r="AG379" s="167"/>
      <c r="AH379" s="167"/>
      <c r="AI379" s="167"/>
      <c r="AJ379" s="167"/>
      <c r="AK379" s="167"/>
      <c r="AL379" s="167"/>
      <c r="AM379" s="167"/>
      <c r="AN379" s="167"/>
      <c r="AO379" s="167"/>
      <c r="AP379" s="167"/>
      <c r="AQ379" s="167"/>
      <c r="AR379" s="167"/>
      <c r="AS379" s="167"/>
      <c r="AT379" s="167"/>
      <c r="AU379" s="167"/>
      <c r="AV379" s="167"/>
      <c r="AW379" s="167"/>
      <c r="AX379" s="167"/>
      <c r="AY379" s="167"/>
      <c r="AZ379" s="167"/>
      <c r="BA379" s="167"/>
      <c r="BB379" s="167"/>
      <c r="BC379" s="167"/>
      <c r="BD379" s="167"/>
      <c r="BE379" s="167"/>
      <c r="BF379" s="167"/>
      <c r="BG379" s="167"/>
      <c r="BH379" s="167"/>
      <c r="BI379" s="167"/>
      <c r="BJ379" s="167"/>
      <c r="BK379" s="167"/>
      <c r="BL379" s="167"/>
      <c r="BM379" s="167"/>
      <c r="BN379" s="167"/>
      <c r="BO379" s="167"/>
      <c r="BP379" s="167"/>
      <c r="BQ379" s="167"/>
      <c r="BR379" s="167"/>
      <c r="BS379" s="167"/>
      <c r="BT379" s="167"/>
      <c r="BU379" s="167"/>
      <c r="BV379" s="167"/>
      <c r="BW379" s="167"/>
      <c r="BX379" s="167"/>
      <c r="BY379" s="167"/>
      <c r="BZ379" s="167"/>
      <c r="CA379" s="167"/>
      <c r="CB379" s="167"/>
      <c r="CC379" s="167"/>
      <c r="CD379" s="167"/>
      <c r="CE379" s="167"/>
      <c r="CF379" s="167"/>
      <c r="CG379" s="167"/>
      <c r="CH379" s="167"/>
      <c r="CI379" s="167"/>
      <c r="CJ379" s="167"/>
      <c r="CK379" s="167"/>
      <c r="CL379" s="167"/>
      <c r="CM379" s="167"/>
      <c r="CN379" s="167"/>
      <c r="CO379" s="167"/>
      <c r="CP379" s="167"/>
      <c r="CQ379" s="167"/>
      <c r="CR379" s="167"/>
      <c r="CS379" s="167"/>
      <c r="CT379" s="167"/>
      <c r="CU379" s="167"/>
      <c r="CV379" s="167"/>
      <c r="CW379" s="167"/>
      <c r="CX379" s="167"/>
      <c r="CY379" s="167"/>
      <c r="CZ379" s="167"/>
      <c r="DA379" s="167"/>
      <c r="DB379" s="167"/>
      <c r="DC379" s="167"/>
      <c r="DD379" s="167"/>
      <c r="DE379" s="167"/>
      <c r="DF379" s="167"/>
      <c r="DG379" s="167"/>
    </row>
    <row r="380" spans="1:111" x14ac:dyDescent="0.2">
      <c r="A380" s="167"/>
      <c r="B380" s="167"/>
      <c r="C380" s="167"/>
      <c r="D380" s="167"/>
      <c r="E380" s="167"/>
      <c r="F380" s="167"/>
      <c r="G380" s="167"/>
      <c r="H380" s="167"/>
      <c r="I380" s="167"/>
      <c r="J380" s="167"/>
      <c r="K380" s="167"/>
      <c r="L380" s="167"/>
      <c r="M380" s="167"/>
      <c r="N380" s="167"/>
      <c r="O380" s="167"/>
      <c r="P380" s="167"/>
      <c r="Q380" s="167"/>
      <c r="R380" s="167"/>
      <c r="S380" s="167"/>
      <c r="T380" s="167"/>
      <c r="U380" s="167"/>
      <c r="V380" s="167"/>
      <c r="W380" s="167"/>
      <c r="X380" s="167"/>
      <c r="Y380" s="167"/>
      <c r="Z380" s="167"/>
      <c r="AA380" s="167"/>
      <c r="AB380" s="167"/>
      <c r="AC380" s="167"/>
      <c r="AD380" s="167"/>
      <c r="AE380" s="167"/>
      <c r="AF380" s="167"/>
      <c r="AG380" s="167"/>
      <c r="AH380" s="167"/>
      <c r="AI380" s="167"/>
      <c r="AJ380" s="167"/>
      <c r="AK380" s="167"/>
      <c r="AL380" s="167"/>
      <c r="AM380" s="167"/>
      <c r="AN380" s="167"/>
      <c r="AO380" s="167"/>
      <c r="AP380" s="167"/>
      <c r="AQ380" s="167"/>
      <c r="AR380" s="167"/>
      <c r="AS380" s="167"/>
      <c r="AT380" s="167"/>
      <c r="AU380" s="167"/>
      <c r="AV380" s="167"/>
      <c r="AW380" s="167"/>
      <c r="AX380" s="167"/>
      <c r="AY380" s="167"/>
      <c r="AZ380" s="167"/>
      <c r="BA380" s="167"/>
      <c r="BB380" s="167"/>
      <c r="BC380" s="167"/>
      <c r="BD380" s="167"/>
      <c r="BE380" s="167"/>
      <c r="BF380" s="167"/>
      <c r="BG380" s="167"/>
      <c r="BH380" s="167"/>
      <c r="BI380" s="167"/>
      <c r="BJ380" s="167"/>
      <c r="BK380" s="167"/>
      <c r="BL380" s="167"/>
      <c r="BM380" s="167"/>
      <c r="BN380" s="167"/>
      <c r="BO380" s="167"/>
      <c r="BP380" s="167"/>
      <c r="BQ380" s="167"/>
      <c r="BR380" s="167"/>
      <c r="BS380" s="167"/>
      <c r="BT380" s="167"/>
      <c r="BU380" s="167"/>
      <c r="BV380" s="167"/>
      <c r="BW380" s="167"/>
      <c r="BX380" s="167"/>
      <c r="BY380" s="167"/>
      <c r="BZ380" s="167"/>
      <c r="CA380" s="167"/>
      <c r="CB380" s="167"/>
      <c r="CC380" s="167"/>
      <c r="CD380" s="167"/>
      <c r="CE380" s="167"/>
      <c r="CF380" s="167"/>
      <c r="CG380" s="167"/>
      <c r="CH380" s="167"/>
      <c r="CI380" s="167"/>
      <c r="CJ380" s="167"/>
      <c r="CK380" s="167"/>
      <c r="CL380" s="167"/>
      <c r="CM380" s="167"/>
      <c r="CN380" s="167"/>
      <c r="CO380" s="167"/>
      <c r="CP380" s="167"/>
      <c r="CQ380" s="167"/>
      <c r="CR380" s="167"/>
      <c r="CS380" s="167"/>
      <c r="CT380" s="167"/>
      <c r="CU380" s="167"/>
      <c r="CV380" s="167"/>
      <c r="CW380" s="167"/>
      <c r="CX380" s="167"/>
      <c r="CY380" s="167"/>
      <c r="CZ380" s="167"/>
      <c r="DA380" s="167"/>
      <c r="DB380" s="167"/>
      <c r="DC380" s="167"/>
      <c r="DD380" s="167"/>
      <c r="DE380" s="167"/>
      <c r="DF380" s="167"/>
      <c r="DG380" s="167"/>
    </row>
    <row r="381" spans="1:111" x14ac:dyDescent="0.2">
      <c r="A381" s="167"/>
      <c r="B381" s="167"/>
      <c r="C381" s="167"/>
      <c r="D381" s="167"/>
      <c r="E381" s="167"/>
      <c r="F381" s="167"/>
      <c r="G381" s="167"/>
      <c r="H381" s="167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167"/>
      <c r="T381" s="167"/>
      <c r="U381" s="167"/>
      <c r="V381" s="167"/>
      <c r="W381" s="167"/>
      <c r="X381" s="167"/>
      <c r="Y381" s="167"/>
      <c r="Z381" s="167"/>
      <c r="AA381" s="167"/>
      <c r="AB381" s="167"/>
      <c r="AC381" s="167"/>
      <c r="AD381" s="167"/>
      <c r="AE381" s="167"/>
      <c r="AF381" s="167"/>
      <c r="AG381" s="167"/>
      <c r="AH381" s="167"/>
      <c r="AI381" s="167"/>
      <c r="AJ381" s="167"/>
      <c r="AK381" s="167"/>
      <c r="AL381" s="167"/>
      <c r="AM381" s="167"/>
      <c r="AN381" s="167"/>
      <c r="AO381" s="167"/>
      <c r="AP381" s="167"/>
      <c r="AQ381" s="167"/>
      <c r="AR381" s="167"/>
      <c r="AS381" s="167"/>
      <c r="AT381" s="167"/>
      <c r="AU381" s="167"/>
      <c r="AV381" s="167"/>
      <c r="AW381" s="167"/>
      <c r="AX381" s="167"/>
      <c r="AY381" s="167"/>
      <c r="AZ381" s="167"/>
      <c r="BA381" s="167"/>
      <c r="BB381" s="167"/>
      <c r="BC381" s="167"/>
      <c r="BD381" s="167"/>
      <c r="BE381" s="167"/>
      <c r="BF381" s="167"/>
      <c r="BG381" s="167"/>
      <c r="BH381" s="167"/>
      <c r="BI381" s="167"/>
      <c r="BJ381" s="167"/>
      <c r="BK381" s="167"/>
      <c r="BL381" s="167"/>
      <c r="BM381" s="167"/>
      <c r="BN381" s="167"/>
      <c r="BO381" s="167"/>
      <c r="BP381" s="167"/>
      <c r="BQ381" s="167"/>
      <c r="BR381" s="167"/>
      <c r="BS381" s="167"/>
      <c r="BT381" s="167"/>
      <c r="BU381" s="167"/>
      <c r="BV381" s="167"/>
      <c r="BW381" s="167"/>
      <c r="BX381" s="167"/>
      <c r="BY381" s="167"/>
      <c r="BZ381" s="167"/>
      <c r="CA381" s="167"/>
      <c r="CB381" s="167"/>
      <c r="CC381" s="167"/>
      <c r="CD381" s="167"/>
      <c r="CE381" s="167"/>
      <c r="CF381" s="167"/>
      <c r="CG381" s="167"/>
      <c r="CH381" s="167"/>
      <c r="CI381" s="167"/>
      <c r="CJ381" s="167"/>
      <c r="CK381" s="167"/>
      <c r="CL381" s="167"/>
      <c r="CM381" s="167"/>
      <c r="CN381" s="167"/>
      <c r="CO381" s="167"/>
      <c r="CP381" s="167"/>
      <c r="CQ381" s="167"/>
      <c r="CR381" s="167"/>
      <c r="CS381" s="167"/>
      <c r="CT381" s="167"/>
      <c r="CU381" s="167"/>
      <c r="CV381" s="167"/>
      <c r="CW381" s="167"/>
      <c r="CX381" s="167"/>
      <c r="CY381" s="167"/>
      <c r="CZ381" s="167"/>
      <c r="DA381" s="167"/>
      <c r="DB381" s="167"/>
      <c r="DC381" s="167"/>
      <c r="DD381" s="167"/>
      <c r="DE381" s="167"/>
      <c r="DF381" s="167"/>
      <c r="DG381" s="167"/>
    </row>
    <row r="382" spans="1:111" x14ac:dyDescent="0.2">
      <c r="A382" s="167"/>
      <c r="B382" s="167"/>
      <c r="C382" s="167"/>
      <c r="D382" s="167"/>
      <c r="E382" s="167"/>
      <c r="F382" s="167"/>
      <c r="G382" s="167"/>
      <c r="H382" s="167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167"/>
      <c r="T382" s="167"/>
      <c r="U382" s="167"/>
      <c r="V382" s="167"/>
      <c r="W382" s="167"/>
      <c r="X382" s="167"/>
      <c r="Y382" s="167"/>
      <c r="Z382" s="167"/>
      <c r="AA382" s="167"/>
      <c r="AB382" s="167"/>
      <c r="AC382" s="167"/>
      <c r="AD382" s="167"/>
      <c r="AE382" s="167"/>
      <c r="AF382" s="167"/>
      <c r="AG382" s="167"/>
      <c r="AH382" s="167"/>
      <c r="AI382" s="167"/>
      <c r="AJ382" s="167"/>
      <c r="AK382" s="167"/>
      <c r="AL382" s="167"/>
      <c r="AM382" s="167"/>
      <c r="AN382" s="167"/>
      <c r="AO382" s="167"/>
      <c r="AP382" s="167"/>
      <c r="AQ382" s="167"/>
      <c r="AR382" s="167"/>
      <c r="AS382" s="167"/>
      <c r="AT382" s="167"/>
      <c r="AU382" s="167"/>
      <c r="AV382" s="167"/>
      <c r="AW382" s="167"/>
      <c r="AX382" s="167"/>
      <c r="AY382" s="167"/>
      <c r="AZ382" s="167"/>
      <c r="BA382" s="167"/>
      <c r="BB382" s="167"/>
      <c r="BC382" s="167"/>
      <c r="BD382" s="167"/>
      <c r="BE382" s="167"/>
      <c r="BF382" s="167"/>
      <c r="BG382" s="167"/>
      <c r="BH382" s="167"/>
      <c r="BI382" s="167"/>
      <c r="BJ382" s="167"/>
      <c r="BK382" s="167"/>
      <c r="BL382" s="167"/>
      <c r="BM382" s="167"/>
      <c r="BN382" s="167"/>
      <c r="BO382" s="167"/>
      <c r="BP382" s="167"/>
      <c r="BQ382" s="167"/>
      <c r="BR382" s="167"/>
      <c r="BS382" s="167"/>
      <c r="BT382" s="167"/>
      <c r="BU382" s="167"/>
      <c r="BV382" s="167"/>
      <c r="BW382" s="167"/>
      <c r="BX382" s="167"/>
      <c r="BY382" s="167"/>
      <c r="BZ382" s="167"/>
      <c r="CA382" s="167"/>
      <c r="CB382" s="167"/>
      <c r="CC382" s="167"/>
      <c r="CD382" s="167"/>
      <c r="CE382" s="167"/>
      <c r="CF382" s="167"/>
      <c r="CG382" s="167"/>
      <c r="CH382" s="167"/>
      <c r="CI382" s="167"/>
      <c r="CJ382" s="167"/>
      <c r="CK382" s="167"/>
      <c r="CL382" s="167"/>
      <c r="CM382" s="167"/>
      <c r="CN382" s="167"/>
      <c r="CO382" s="167"/>
      <c r="CP382" s="167"/>
      <c r="CQ382" s="167"/>
      <c r="CR382" s="167"/>
      <c r="CS382" s="167"/>
      <c r="CT382" s="167"/>
      <c r="CU382" s="167"/>
      <c r="CV382" s="167"/>
      <c r="CW382" s="167"/>
      <c r="CX382" s="167"/>
      <c r="CY382" s="167"/>
      <c r="CZ382" s="167"/>
      <c r="DA382" s="167"/>
      <c r="DB382" s="167"/>
      <c r="DC382" s="167"/>
      <c r="DD382" s="167"/>
      <c r="DE382" s="167"/>
      <c r="DF382" s="167"/>
      <c r="DG382" s="167"/>
    </row>
    <row r="383" spans="1:111" x14ac:dyDescent="0.2">
      <c r="A383" s="167"/>
      <c r="B383" s="167"/>
      <c r="C383" s="167"/>
      <c r="D383" s="167"/>
      <c r="E383" s="167"/>
      <c r="F383" s="167"/>
      <c r="G383" s="167"/>
      <c r="H383" s="167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167"/>
      <c r="T383" s="167"/>
      <c r="U383" s="167"/>
      <c r="V383" s="167"/>
      <c r="W383" s="167"/>
      <c r="X383" s="167"/>
      <c r="Y383" s="167"/>
      <c r="Z383" s="167"/>
      <c r="AA383" s="167"/>
      <c r="AB383" s="167"/>
      <c r="AC383" s="167"/>
      <c r="AD383" s="167"/>
      <c r="AE383" s="167"/>
      <c r="AF383" s="167"/>
      <c r="AG383" s="167"/>
      <c r="AH383" s="167"/>
      <c r="AI383" s="167"/>
      <c r="AJ383" s="167"/>
      <c r="AK383" s="167"/>
      <c r="AL383" s="167"/>
      <c r="AM383" s="167"/>
      <c r="AN383" s="167"/>
      <c r="AO383" s="167"/>
      <c r="AP383" s="167"/>
      <c r="AQ383" s="167"/>
      <c r="AR383" s="167"/>
      <c r="AS383" s="167"/>
      <c r="AT383" s="167"/>
      <c r="AU383" s="167"/>
      <c r="AV383" s="167"/>
      <c r="AW383" s="167"/>
      <c r="AX383" s="167"/>
      <c r="AY383" s="167"/>
      <c r="AZ383" s="167"/>
      <c r="BA383" s="167"/>
      <c r="BB383" s="167"/>
      <c r="BC383" s="167"/>
      <c r="BD383" s="167"/>
      <c r="BE383" s="167"/>
      <c r="BF383" s="167"/>
      <c r="BG383" s="167"/>
      <c r="BH383" s="167"/>
      <c r="BI383" s="167"/>
      <c r="BJ383" s="167"/>
      <c r="BK383" s="167"/>
      <c r="BL383" s="167"/>
      <c r="BM383" s="167"/>
      <c r="BN383" s="167"/>
      <c r="BO383" s="167"/>
      <c r="BP383" s="167"/>
      <c r="BQ383" s="167"/>
      <c r="BR383" s="167"/>
      <c r="BS383" s="167"/>
      <c r="BT383" s="167"/>
      <c r="BU383" s="167"/>
      <c r="BV383" s="167"/>
      <c r="BW383" s="167"/>
      <c r="BX383" s="167"/>
      <c r="BY383" s="167"/>
      <c r="BZ383" s="167"/>
      <c r="CA383" s="167"/>
      <c r="CB383" s="167"/>
      <c r="CC383" s="167"/>
      <c r="CD383" s="167"/>
      <c r="CE383" s="167"/>
      <c r="CF383" s="167"/>
      <c r="CG383" s="167"/>
      <c r="CH383" s="167"/>
      <c r="CI383" s="167"/>
      <c r="CJ383" s="167"/>
      <c r="CK383" s="167"/>
      <c r="CL383" s="167"/>
      <c r="CM383" s="167"/>
      <c r="CN383" s="167"/>
      <c r="CO383" s="167"/>
      <c r="CP383" s="167"/>
      <c r="CQ383" s="167"/>
      <c r="CR383" s="167"/>
      <c r="CS383" s="167"/>
      <c r="CT383" s="167"/>
      <c r="CU383" s="167"/>
      <c r="CV383" s="167"/>
      <c r="CW383" s="167"/>
      <c r="CX383" s="167"/>
      <c r="CY383" s="167"/>
      <c r="CZ383" s="167"/>
      <c r="DA383" s="167"/>
      <c r="DB383" s="167"/>
      <c r="DC383" s="167"/>
      <c r="DD383" s="167"/>
      <c r="DE383" s="167"/>
      <c r="DF383" s="167"/>
      <c r="DG383" s="167"/>
    </row>
    <row r="384" spans="1:111" x14ac:dyDescent="0.2">
      <c r="A384" s="167"/>
      <c r="B384" s="167"/>
      <c r="C384" s="167"/>
      <c r="D384" s="167"/>
      <c r="E384" s="167"/>
      <c r="F384" s="167"/>
      <c r="G384" s="167"/>
      <c r="H384" s="167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167"/>
      <c r="T384" s="167"/>
      <c r="U384" s="167"/>
      <c r="V384" s="167"/>
      <c r="W384" s="167"/>
      <c r="X384" s="167"/>
      <c r="Y384" s="167"/>
      <c r="Z384" s="167"/>
      <c r="AA384" s="167"/>
      <c r="AB384" s="167"/>
      <c r="AC384" s="167"/>
      <c r="AD384" s="167"/>
      <c r="AE384" s="167"/>
      <c r="AF384" s="167"/>
      <c r="AG384" s="167"/>
      <c r="AH384" s="167"/>
      <c r="AI384" s="167"/>
      <c r="AJ384" s="167"/>
      <c r="AK384" s="167"/>
      <c r="AL384" s="167"/>
      <c r="AM384" s="167"/>
      <c r="AN384" s="167"/>
      <c r="AO384" s="167"/>
      <c r="AP384" s="167"/>
      <c r="AQ384" s="167"/>
      <c r="AR384" s="167"/>
      <c r="AS384" s="167"/>
      <c r="AT384" s="167"/>
      <c r="AU384" s="167"/>
      <c r="AV384" s="167"/>
      <c r="AW384" s="167"/>
      <c r="AX384" s="167"/>
      <c r="AY384" s="167"/>
      <c r="AZ384" s="167"/>
      <c r="BA384" s="167"/>
      <c r="BB384" s="167"/>
      <c r="BC384" s="167"/>
      <c r="BD384" s="167"/>
      <c r="BE384" s="167"/>
      <c r="BF384" s="167"/>
      <c r="BG384" s="167"/>
      <c r="BH384" s="167"/>
      <c r="BI384" s="167"/>
      <c r="BJ384" s="167"/>
      <c r="BK384" s="167"/>
      <c r="BL384" s="167"/>
      <c r="BM384" s="167"/>
      <c r="BN384" s="167"/>
      <c r="BO384" s="167"/>
      <c r="BP384" s="167"/>
      <c r="BQ384" s="167"/>
      <c r="BR384" s="167"/>
      <c r="BS384" s="167"/>
      <c r="BT384" s="167"/>
      <c r="BU384" s="167"/>
      <c r="BV384" s="167"/>
      <c r="BW384" s="167"/>
      <c r="BX384" s="167"/>
      <c r="BY384" s="167"/>
      <c r="BZ384" s="167"/>
      <c r="CA384" s="167"/>
      <c r="CB384" s="167"/>
      <c r="CC384" s="167"/>
      <c r="CD384" s="167"/>
      <c r="CE384" s="167"/>
      <c r="CF384" s="167"/>
      <c r="CG384" s="167"/>
      <c r="CH384" s="167"/>
      <c r="CI384" s="167"/>
      <c r="CJ384" s="167"/>
      <c r="CK384" s="167"/>
      <c r="CL384" s="167"/>
      <c r="CM384" s="167"/>
      <c r="CN384" s="167"/>
      <c r="CO384" s="167"/>
      <c r="CP384" s="167"/>
      <c r="CQ384" s="167"/>
      <c r="CR384" s="167"/>
      <c r="CS384" s="167"/>
      <c r="CT384" s="167"/>
      <c r="CU384" s="167"/>
      <c r="CV384" s="167"/>
      <c r="CW384" s="167"/>
      <c r="CX384" s="167"/>
      <c r="CY384" s="167"/>
      <c r="CZ384" s="167"/>
      <c r="DA384" s="167"/>
      <c r="DB384" s="167"/>
      <c r="DC384" s="167"/>
      <c r="DD384" s="167"/>
      <c r="DE384" s="167"/>
      <c r="DF384" s="167"/>
      <c r="DG384" s="167"/>
    </row>
    <row r="385" spans="1:111" x14ac:dyDescent="0.2">
      <c r="A385" s="167"/>
      <c r="B385" s="167"/>
      <c r="C385" s="167"/>
      <c r="D385" s="167"/>
      <c r="E385" s="167"/>
      <c r="F385" s="167"/>
      <c r="G385" s="167"/>
      <c r="H385" s="167"/>
      <c r="I385" s="167"/>
      <c r="J385" s="167"/>
      <c r="K385" s="167"/>
      <c r="L385" s="167"/>
      <c r="M385" s="167"/>
      <c r="N385" s="167"/>
      <c r="O385" s="167"/>
      <c r="P385" s="167"/>
      <c r="Q385" s="167"/>
      <c r="R385" s="167"/>
      <c r="S385" s="167"/>
      <c r="T385" s="167"/>
      <c r="U385" s="167"/>
      <c r="V385" s="167"/>
      <c r="W385" s="167"/>
      <c r="X385" s="167"/>
      <c r="Y385" s="167"/>
      <c r="Z385" s="167"/>
      <c r="AA385" s="167"/>
      <c r="AB385" s="167"/>
      <c r="AC385" s="167"/>
      <c r="AD385" s="167"/>
      <c r="AE385" s="167"/>
      <c r="AF385" s="167"/>
      <c r="AG385" s="167"/>
      <c r="AH385" s="167"/>
      <c r="AI385" s="167"/>
      <c r="AJ385" s="167"/>
      <c r="AK385" s="167"/>
      <c r="AL385" s="167"/>
      <c r="AM385" s="167"/>
      <c r="AN385" s="167"/>
      <c r="AO385" s="167"/>
      <c r="AP385" s="167"/>
      <c r="AQ385" s="167"/>
      <c r="AR385" s="167"/>
      <c r="AS385" s="167"/>
      <c r="AT385" s="167"/>
      <c r="AU385" s="167"/>
      <c r="AV385" s="167"/>
      <c r="AW385" s="167"/>
      <c r="AX385" s="167"/>
      <c r="AY385" s="167"/>
      <c r="AZ385" s="167"/>
      <c r="BA385" s="167"/>
      <c r="BB385" s="167"/>
      <c r="BC385" s="167"/>
      <c r="BD385" s="167"/>
      <c r="BE385" s="167"/>
      <c r="BF385" s="167"/>
      <c r="BG385" s="167"/>
      <c r="BH385" s="167"/>
      <c r="BI385" s="167"/>
      <c r="BJ385" s="167"/>
      <c r="BK385" s="167"/>
      <c r="BL385" s="167"/>
      <c r="BM385" s="167"/>
      <c r="BN385" s="167"/>
      <c r="BO385" s="167"/>
      <c r="BP385" s="167"/>
      <c r="BQ385" s="167"/>
      <c r="BR385" s="167"/>
      <c r="BS385" s="167"/>
      <c r="BT385" s="167"/>
      <c r="BU385" s="167"/>
      <c r="BV385" s="167"/>
      <c r="BW385" s="167"/>
      <c r="BX385" s="167"/>
      <c r="BY385" s="167"/>
      <c r="BZ385" s="167"/>
      <c r="CA385" s="167"/>
      <c r="CB385" s="167"/>
      <c r="CC385" s="167"/>
      <c r="CD385" s="167"/>
      <c r="CE385" s="167"/>
      <c r="CF385" s="167"/>
      <c r="CG385" s="167"/>
      <c r="CH385" s="167"/>
      <c r="CI385" s="167"/>
      <c r="CJ385" s="167"/>
      <c r="CK385" s="167"/>
      <c r="CL385" s="167"/>
      <c r="CM385" s="167"/>
      <c r="CN385" s="167"/>
      <c r="CO385" s="167"/>
      <c r="CP385" s="167"/>
      <c r="CQ385" s="167"/>
      <c r="CR385" s="167"/>
      <c r="CS385" s="167"/>
      <c r="CT385" s="167"/>
      <c r="CU385" s="167"/>
      <c r="CV385" s="167"/>
      <c r="CW385" s="167"/>
      <c r="CX385" s="167"/>
      <c r="CY385" s="167"/>
      <c r="CZ385" s="167"/>
      <c r="DA385" s="167"/>
      <c r="DB385" s="167"/>
      <c r="DC385" s="167"/>
      <c r="DD385" s="167"/>
      <c r="DE385" s="167"/>
      <c r="DF385" s="167"/>
      <c r="DG385" s="167"/>
    </row>
    <row r="386" spans="1:111" x14ac:dyDescent="0.2">
      <c r="A386" s="167"/>
      <c r="B386" s="167"/>
      <c r="C386" s="167"/>
      <c r="D386" s="167"/>
      <c r="E386" s="167"/>
      <c r="F386" s="167"/>
      <c r="G386" s="167"/>
      <c r="H386" s="167"/>
      <c r="I386" s="167"/>
      <c r="J386" s="167"/>
      <c r="K386" s="167"/>
      <c r="L386" s="167"/>
      <c r="M386" s="167"/>
      <c r="N386" s="167"/>
      <c r="O386" s="167"/>
      <c r="P386" s="167"/>
      <c r="Q386" s="167"/>
      <c r="R386" s="167"/>
      <c r="S386" s="167"/>
      <c r="T386" s="167"/>
      <c r="U386" s="167"/>
      <c r="V386" s="167"/>
      <c r="W386" s="167"/>
      <c r="X386" s="167"/>
      <c r="Y386" s="167"/>
      <c r="Z386" s="167"/>
      <c r="AA386" s="167"/>
      <c r="AB386" s="167"/>
      <c r="AC386" s="167"/>
      <c r="AD386" s="167"/>
      <c r="AE386" s="167"/>
      <c r="AF386" s="167"/>
      <c r="AG386" s="167"/>
      <c r="AH386" s="167"/>
      <c r="AI386" s="167"/>
      <c r="AJ386" s="167"/>
      <c r="AK386" s="167"/>
      <c r="AL386" s="167"/>
      <c r="AM386" s="167"/>
      <c r="AN386" s="167"/>
      <c r="AO386" s="167"/>
      <c r="AP386" s="167"/>
      <c r="AQ386" s="167"/>
      <c r="AR386" s="167"/>
      <c r="AS386" s="167"/>
      <c r="AT386" s="167"/>
      <c r="AU386" s="167"/>
      <c r="AV386" s="167"/>
      <c r="AW386" s="167"/>
      <c r="AX386" s="167"/>
      <c r="AY386" s="167"/>
      <c r="AZ386" s="167"/>
      <c r="BA386" s="167"/>
      <c r="BB386" s="167"/>
      <c r="BC386" s="167"/>
      <c r="BD386" s="167"/>
      <c r="BE386" s="167"/>
      <c r="BF386" s="167"/>
      <c r="BG386" s="167"/>
      <c r="BH386" s="167"/>
      <c r="BI386" s="167"/>
      <c r="BJ386" s="167"/>
      <c r="BK386" s="167"/>
      <c r="BL386" s="167"/>
      <c r="BM386" s="167"/>
      <c r="BN386" s="167"/>
      <c r="BO386" s="167"/>
      <c r="BP386" s="167"/>
      <c r="BQ386" s="167"/>
      <c r="BR386" s="167"/>
      <c r="BS386" s="167"/>
      <c r="BT386" s="167"/>
      <c r="BU386" s="167"/>
      <c r="BV386" s="167"/>
      <c r="BW386" s="167"/>
      <c r="BX386" s="167"/>
      <c r="BY386" s="167"/>
      <c r="BZ386" s="167"/>
      <c r="CA386" s="167"/>
      <c r="CB386" s="167"/>
      <c r="CC386" s="167"/>
      <c r="CD386" s="167"/>
      <c r="CE386" s="167"/>
      <c r="CF386" s="167"/>
      <c r="CG386" s="167"/>
      <c r="CH386" s="167"/>
      <c r="CI386" s="167"/>
      <c r="CJ386" s="167"/>
      <c r="CK386" s="167"/>
      <c r="CL386" s="167"/>
      <c r="CM386" s="167"/>
      <c r="CN386" s="167"/>
      <c r="CO386" s="167"/>
      <c r="CP386" s="167"/>
      <c r="CQ386" s="167"/>
      <c r="CR386" s="167"/>
      <c r="CS386" s="167"/>
      <c r="CT386" s="167"/>
      <c r="CU386" s="167"/>
      <c r="CV386" s="167"/>
      <c r="CW386" s="167"/>
      <c r="CX386" s="167"/>
      <c r="CY386" s="167"/>
      <c r="CZ386" s="167"/>
      <c r="DA386" s="167"/>
      <c r="DB386" s="167"/>
      <c r="DC386" s="167"/>
      <c r="DD386" s="167"/>
      <c r="DE386" s="167"/>
      <c r="DF386" s="167"/>
      <c r="DG386" s="167"/>
    </row>
    <row r="387" spans="1:111" x14ac:dyDescent="0.2">
      <c r="A387" s="167"/>
      <c r="B387" s="167"/>
      <c r="C387" s="167"/>
      <c r="D387" s="167"/>
      <c r="E387" s="167"/>
      <c r="F387" s="167"/>
      <c r="G387" s="167"/>
      <c r="H387" s="167"/>
      <c r="I387" s="167"/>
      <c r="J387" s="167"/>
      <c r="K387" s="167"/>
      <c r="L387" s="167"/>
      <c r="M387" s="167"/>
      <c r="N387" s="167"/>
      <c r="O387" s="167"/>
      <c r="P387" s="167"/>
      <c r="Q387" s="167"/>
      <c r="R387" s="167"/>
      <c r="S387" s="167"/>
      <c r="T387" s="167"/>
      <c r="U387" s="167"/>
      <c r="V387" s="167"/>
      <c r="W387" s="167"/>
      <c r="X387" s="167"/>
      <c r="Y387" s="167"/>
      <c r="Z387" s="167"/>
      <c r="AA387" s="167"/>
      <c r="AB387" s="167"/>
      <c r="AC387" s="167"/>
      <c r="AD387" s="167"/>
      <c r="AE387" s="167"/>
      <c r="AF387" s="167"/>
      <c r="AG387" s="167"/>
      <c r="AH387" s="167"/>
      <c r="AI387" s="167"/>
      <c r="AJ387" s="167"/>
      <c r="AK387" s="167"/>
      <c r="AL387" s="167"/>
      <c r="AM387" s="167"/>
      <c r="AN387" s="167"/>
      <c r="AO387" s="167"/>
      <c r="AP387" s="167"/>
      <c r="AQ387" s="167"/>
      <c r="AR387" s="167"/>
      <c r="AS387" s="167"/>
      <c r="AT387" s="167"/>
      <c r="AU387" s="167"/>
      <c r="AV387" s="167"/>
      <c r="AW387" s="167"/>
      <c r="AX387" s="167"/>
      <c r="AY387" s="167"/>
      <c r="AZ387" s="167"/>
      <c r="BA387" s="167"/>
      <c r="BB387" s="167"/>
      <c r="BC387" s="167"/>
      <c r="BD387" s="167"/>
      <c r="BE387" s="167"/>
      <c r="BF387" s="167"/>
      <c r="BG387" s="167"/>
      <c r="BH387" s="167"/>
      <c r="BI387" s="167"/>
      <c r="BJ387" s="167"/>
      <c r="BK387" s="167"/>
      <c r="BL387" s="167"/>
      <c r="BM387" s="167"/>
      <c r="BN387" s="167"/>
      <c r="BO387" s="167"/>
      <c r="BP387" s="167"/>
      <c r="BQ387" s="167"/>
      <c r="BR387" s="167"/>
      <c r="BS387" s="167"/>
      <c r="BT387" s="167"/>
      <c r="BU387" s="167"/>
      <c r="BV387" s="167"/>
      <c r="BW387" s="167"/>
      <c r="BX387" s="167"/>
      <c r="BY387" s="167"/>
      <c r="BZ387" s="167"/>
      <c r="CA387" s="167"/>
      <c r="CB387" s="167"/>
      <c r="CC387" s="167"/>
      <c r="CD387" s="167"/>
      <c r="CE387" s="167"/>
      <c r="CF387" s="167"/>
      <c r="CG387" s="167"/>
      <c r="CH387" s="167"/>
      <c r="CI387" s="167"/>
      <c r="CJ387" s="167"/>
      <c r="CK387" s="167"/>
      <c r="CL387" s="167"/>
      <c r="CM387" s="167"/>
      <c r="CN387" s="167"/>
      <c r="CO387" s="167"/>
      <c r="CP387" s="167"/>
      <c r="CQ387" s="167"/>
      <c r="CR387" s="167"/>
      <c r="CS387" s="167"/>
      <c r="CT387" s="167"/>
      <c r="CU387" s="167"/>
      <c r="CV387" s="167"/>
      <c r="CW387" s="167"/>
      <c r="CX387" s="167"/>
      <c r="CY387" s="167"/>
      <c r="CZ387" s="167"/>
      <c r="DA387" s="167"/>
      <c r="DB387" s="167"/>
      <c r="DC387" s="167"/>
      <c r="DD387" s="167"/>
      <c r="DE387" s="167"/>
      <c r="DF387" s="167"/>
      <c r="DG387" s="167"/>
    </row>
    <row r="388" spans="1:111" x14ac:dyDescent="0.2">
      <c r="A388" s="167"/>
      <c r="B388" s="167"/>
      <c r="C388" s="167"/>
      <c r="D388" s="167"/>
      <c r="E388" s="167"/>
      <c r="F388" s="167"/>
      <c r="G388" s="167"/>
      <c r="H388" s="167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167"/>
      <c r="T388" s="167"/>
      <c r="U388" s="167"/>
      <c r="V388" s="167"/>
      <c r="W388" s="167"/>
      <c r="X388" s="167"/>
      <c r="Y388" s="167"/>
      <c r="Z388" s="167"/>
      <c r="AA388" s="167"/>
      <c r="AB388" s="167"/>
      <c r="AC388" s="167"/>
      <c r="AD388" s="167"/>
      <c r="AE388" s="167"/>
      <c r="AF388" s="167"/>
      <c r="AG388" s="167"/>
      <c r="AH388" s="167"/>
      <c r="AI388" s="167"/>
      <c r="AJ388" s="167"/>
      <c r="AK388" s="167"/>
      <c r="AL388" s="167"/>
      <c r="AM388" s="167"/>
      <c r="AN388" s="167"/>
      <c r="AO388" s="167"/>
      <c r="AP388" s="167"/>
      <c r="AQ388" s="167"/>
      <c r="AR388" s="167"/>
      <c r="AS388" s="167"/>
      <c r="AT388" s="167"/>
      <c r="AU388" s="167"/>
      <c r="AV388" s="167"/>
      <c r="AW388" s="167"/>
      <c r="AX388" s="167"/>
      <c r="AY388" s="167"/>
      <c r="AZ388" s="167"/>
      <c r="BA388" s="167"/>
      <c r="BB388" s="167"/>
      <c r="BC388" s="167"/>
      <c r="BD388" s="167"/>
      <c r="BE388" s="167"/>
      <c r="BF388" s="167"/>
      <c r="BG388" s="167"/>
      <c r="BH388" s="167"/>
      <c r="BI388" s="167"/>
      <c r="BJ388" s="167"/>
      <c r="BK388" s="167"/>
      <c r="BL388" s="167"/>
      <c r="BM388" s="167"/>
      <c r="BN388" s="167"/>
      <c r="BO388" s="167"/>
      <c r="BP388" s="167"/>
      <c r="BQ388" s="167"/>
      <c r="BR388" s="167"/>
      <c r="BS388" s="167"/>
      <c r="BT388" s="167"/>
      <c r="BU388" s="167"/>
      <c r="BV388" s="167"/>
      <c r="BW388" s="167"/>
      <c r="BX388" s="167"/>
      <c r="BY388" s="167"/>
      <c r="BZ388" s="167"/>
      <c r="CA388" s="167"/>
      <c r="CB388" s="167"/>
      <c r="CC388" s="167"/>
      <c r="CD388" s="167"/>
      <c r="CE388" s="167"/>
      <c r="CF388" s="167"/>
      <c r="CG388" s="167"/>
      <c r="CH388" s="167"/>
      <c r="CI388" s="167"/>
      <c r="CJ388" s="167"/>
      <c r="CK388" s="167"/>
      <c r="CL388" s="167"/>
      <c r="CM388" s="167"/>
      <c r="CN388" s="167"/>
      <c r="CO388" s="167"/>
      <c r="CP388" s="167"/>
      <c r="CQ388" s="167"/>
      <c r="CR388" s="167"/>
      <c r="CS388" s="167"/>
      <c r="CT388" s="167"/>
      <c r="CU388" s="167"/>
      <c r="CV388" s="167"/>
      <c r="CW388" s="167"/>
      <c r="CX388" s="167"/>
      <c r="CY388" s="167"/>
      <c r="CZ388" s="167"/>
      <c r="DA388" s="167"/>
      <c r="DB388" s="167"/>
      <c r="DC388" s="167"/>
      <c r="DD388" s="167"/>
      <c r="DE388" s="167"/>
      <c r="DF388" s="167"/>
      <c r="DG388" s="167"/>
    </row>
    <row r="389" spans="1:111" x14ac:dyDescent="0.2">
      <c r="A389" s="167"/>
      <c r="B389" s="167"/>
      <c r="C389" s="167"/>
      <c r="D389" s="167"/>
      <c r="E389" s="167"/>
      <c r="F389" s="167"/>
      <c r="G389" s="167"/>
      <c r="H389" s="167"/>
      <c r="I389" s="167"/>
      <c r="J389" s="167"/>
      <c r="K389" s="167"/>
      <c r="L389" s="167"/>
      <c r="M389" s="167"/>
      <c r="N389" s="167"/>
      <c r="O389" s="167"/>
      <c r="P389" s="167"/>
      <c r="Q389" s="167"/>
      <c r="R389" s="167"/>
      <c r="S389" s="167"/>
      <c r="T389" s="167"/>
      <c r="U389" s="167"/>
      <c r="V389" s="167"/>
      <c r="W389" s="167"/>
      <c r="X389" s="167"/>
      <c r="Y389" s="167"/>
      <c r="Z389" s="167"/>
      <c r="AA389" s="167"/>
      <c r="AB389" s="167"/>
      <c r="AC389" s="167"/>
      <c r="AD389" s="167"/>
      <c r="AE389" s="167"/>
      <c r="AF389" s="167"/>
      <c r="AG389" s="167"/>
      <c r="AH389" s="167"/>
      <c r="AI389" s="167"/>
      <c r="AJ389" s="167"/>
      <c r="AK389" s="167"/>
      <c r="AL389" s="167"/>
      <c r="AM389" s="167"/>
      <c r="AN389" s="167"/>
      <c r="AO389" s="167"/>
      <c r="AP389" s="167"/>
      <c r="AQ389" s="167"/>
      <c r="AR389" s="167"/>
      <c r="AS389" s="167"/>
      <c r="AT389" s="167"/>
      <c r="AU389" s="167"/>
      <c r="AV389" s="167"/>
      <c r="AW389" s="167"/>
      <c r="AX389" s="167"/>
      <c r="AY389" s="167"/>
      <c r="AZ389" s="167"/>
      <c r="BA389" s="167"/>
      <c r="BB389" s="167"/>
      <c r="BC389" s="167"/>
      <c r="BD389" s="167"/>
      <c r="BE389" s="167"/>
      <c r="BF389" s="167"/>
      <c r="BG389" s="167"/>
      <c r="BH389" s="167"/>
      <c r="BI389" s="167"/>
      <c r="BJ389" s="167"/>
      <c r="BK389" s="167"/>
      <c r="BL389" s="167"/>
      <c r="BM389" s="167"/>
      <c r="BN389" s="167"/>
      <c r="BO389" s="167"/>
      <c r="BP389" s="167"/>
      <c r="BQ389" s="167"/>
      <c r="BR389" s="167"/>
      <c r="BS389" s="167"/>
      <c r="BT389" s="167"/>
      <c r="BU389" s="167"/>
      <c r="BV389" s="167"/>
      <c r="BW389" s="167"/>
      <c r="BX389" s="167"/>
      <c r="BY389" s="167"/>
      <c r="BZ389" s="167"/>
      <c r="CA389" s="167"/>
      <c r="CB389" s="167"/>
      <c r="CC389" s="167"/>
      <c r="CD389" s="167"/>
      <c r="CE389" s="167"/>
      <c r="CF389" s="167"/>
      <c r="CG389" s="167"/>
      <c r="CH389" s="167"/>
      <c r="CI389" s="167"/>
      <c r="CJ389" s="167"/>
      <c r="CK389" s="167"/>
      <c r="CL389" s="167"/>
      <c r="CM389" s="167"/>
      <c r="CN389" s="167"/>
      <c r="CO389" s="167"/>
      <c r="CP389" s="167"/>
      <c r="CQ389" s="167"/>
      <c r="CR389" s="167"/>
      <c r="CS389" s="167"/>
      <c r="CT389" s="167"/>
      <c r="CU389" s="167"/>
      <c r="CV389" s="167"/>
      <c r="CW389" s="167"/>
      <c r="CX389" s="167"/>
      <c r="CY389" s="167"/>
      <c r="CZ389" s="167"/>
      <c r="DA389" s="167"/>
      <c r="DB389" s="167"/>
      <c r="DC389" s="167"/>
      <c r="DD389" s="167"/>
      <c r="DE389" s="167"/>
      <c r="DF389" s="167"/>
      <c r="DG389" s="167"/>
    </row>
    <row r="390" spans="1:111" x14ac:dyDescent="0.2">
      <c r="A390" s="167"/>
      <c r="B390" s="167"/>
      <c r="C390" s="167"/>
      <c r="D390" s="167"/>
      <c r="E390" s="167"/>
      <c r="F390" s="167"/>
      <c r="G390" s="167"/>
      <c r="H390" s="167"/>
      <c r="I390" s="167"/>
      <c r="J390" s="167"/>
      <c r="K390" s="167"/>
      <c r="L390" s="167"/>
      <c r="M390" s="167"/>
      <c r="N390" s="167"/>
      <c r="O390" s="167"/>
      <c r="P390" s="167"/>
      <c r="Q390" s="167"/>
      <c r="R390" s="167"/>
      <c r="S390" s="167"/>
      <c r="T390" s="167"/>
      <c r="U390" s="167"/>
      <c r="V390" s="167"/>
      <c r="W390" s="167"/>
      <c r="X390" s="167"/>
      <c r="Y390" s="167"/>
      <c r="Z390" s="167"/>
      <c r="AA390" s="167"/>
      <c r="AB390" s="167"/>
      <c r="AC390" s="167"/>
      <c r="AD390" s="167"/>
      <c r="AE390" s="167"/>
      <c r="AF390" s="167"/>
      <c r="AG390" s="167"/>
      <c r="AH390" s="167"/>
      <c r="AI390" s="167"/>
      <c r="AJ390" s="167"/>
      <c r="AK390" s="167"/>
      <c r="AL390" s="167"/>
      <c r="AM390" s="167"/>
      <c r="AN390" s="167"/>
      <c r="AO390" s="167"/>
      <c r="AP390" s="167"/>
      <c r="AQ390" s="167"/>
      <c r="AR390" s="167"/>
      <c r="AS390" s="167"/>
      <c r="AT390" s="167"/>
      <c r="AU390" s="167"/>
      <c r="AV390" s="167"/>
      <c r="AW390" s="167"/>
      <c r="AX390" s="167"/>
      <c r="AY390" s="167"/>
      <c r="AZ390" s="167"/>
      <c r="BA390" s="167"/>
      <c r="BB390" s="167"/>
      <c r="BC390" s="167"/>
      <c r="BD390" s="167"/>
      <c r="BE390" s="167"/>
      <c r="BF390" s="167"/>
      <c r="BG390" s="167"/>
      <c r="BH390" s="167"/>
      <c r="BI390" s="167"/>
      <c r="BJ390" s="167"/>
      <c r="BK390" s="167"/>
      <c r="BL390" s="167"/>
      <c r="BM390" s="167"/>
      <c r="BN390" s="167"/>
      <c r="BO390" s="167"/>
      <c r="BP390" s="167"/>
      <c r="BQ390" s="167"/>
      <c r="BR390" s="167"/>
      <c r="BS390" s="167"/>
      <c r="BT390" s="167"/>
      <c r="BU390" s="167"/>
      <c r="BV390" s="167"/>
      <c r="BW390" s="167"/>
      <c r="BX390" s="167"/>
      <c r="BY390" s="167"/>
      <c r="BZ390" s="167"/>
      <c r="CA390" s="167"/>
      <c r="CB390" s="167"/>
      <c r="CC390" s="167"/>
      <c r="CD390" s="167"/>
      <c r="CE390" s="167"/>
      <c r="CF390" s="167"/>
      <c r="CG390" s="167"/>
      <c r="CH390" s="167"/>
      <c r="CI390" s="167"/>
      <c r="CJ390" s="167"/>
      <c r="CK390" s="167"/>
      <c r="CL390" s="167"/>
      <c r="CM390" s="167"/>
      <c r="CN390" s="167"/>
      <c r="CO390" s="167"/>
      <c r="CP390" s="167"/>
      <c r="CQ390" s="167"/>
      <c r="CR390" s="167"/>
      <c r="CS390" s="167"/>
      <c r="CT390" s="167"/>
      <c r="CU390" s="167"/>
      <c r="CV390" s="167"/>
      <c r="CW390" s="167"/>
      <c r="CX390" s="167"/>
      <c r="CY390" s="167"/>
      <c r="CZ390" s="167"/>
      <c r="DA390" s="167"/>
      <c r="DB390" s="167"/>
      <c r="DC390" s="167"/>
      <c r="DD390" s="167"/>
      <c r="DE390" s="167"/>
      <c r="DF390" s="167"/>
      <c r="DG390" s="167"/>
    </row>
    <row r="391" spans="1:111" x14ac:dyDescent="0.2">
      <c r="A391" s="167"/>
      <c r="B391" s="167"/>
      <c r="C391" s="167"/>
      <c r="D391" s="167"/>
      <c r="E391" s="167"/>
      <c r="F391" s="167"/>
      <c r="G391" s="167"/>
      <c r="H391" s="167"/>
      <c r="I391" s="167"/>
      <c r="J391" s="167"/>
      <c r="K391" s="167"/>
      <c r="L391" s="167"/>
      <c r="M391" s="167"/>
      <c r="N391" s="167"/>
      <c r="O391" s="167"/>
      <c r="P391" s="167"/>
      <c r="Q391" s="167"/>
      <c r="R391" s="167"/>
      <c r="S391" s="167"/>
      <c r="T391" s="167"/>
      <c r="U391" s="167"/>
      <c r="V391" s="167"/>
      <c r="W391" s="167"/>
      <c r="X391" s="167"/>
      <c r="Y391" s="167"/>
      <c r="Z391" s="167"/>
      <c r="AA391" s="167"/>
      <c r="AB391" s="167"/>
      <c r="AC391" s="167"/>
      <c r="AD391" s="167"/>
      <c r="AE391" s="167"/>
      <c r="AF391" s="167"/>
      <c r="AG391" s="167"/>
      <c r="AH391" s="167"/>
      <c r="AI391" s="167"/>
      <c r="AJ391" s="167"/>
      <c r="AK391" s="167"/>
      <c r="AL391" s="167"/>
      <c r="AM391" s="167"/>
      <c r="AN391" s="167"/>
      <c r="AO391" s="167"/>
      <c r="AP391" s="167"/>
      <c r="AQ391" s="167"/>
      <c r="AR391" s="167"/>
      <c r="AS391" s="167"/>
      <c r="AT391" s="167"/>
      <c r="AU391" s="167"/>
      <c r="AV391" s="167"/>
      <c r="AW391" s="167"/>
      <c r="AX391" s="167"/>
      <c r="AY391" s="167"/>
      <c r="AZ391" s="167"/>
      <c r="BA391" s="167"/>
      <c r="BB391" s="167"/>
      <c r="BC391" s="167"/>
      <c r="BD391" s="167"/>
      <c r="BE391" s="167"/>
      <c r="BF391" s="167"/>
      <c r="BG391" s="167"/>
      <c r="BH391" s="167"/>
      <c r="BI391" s="167"/>
      <c r="BJ391" s="167"/>
      <c r="BK391" s="167"/>
      <c r="BL391" s="167"/>
      <c r="BM391" s="167"/>
      <c r="BN391" s="167"/>
      <c r="BO391" s="167"/>
      <c r="BP391" s="167"/>
      <c r="BQ391" s="167"/>
      <c r="BR391" s="167"/>
      <c r="BS391" s="167"/>
      <c r="BT391" s="167"/>
      <c r="BU391" s="167"/>
      <c r="BV391" s="167"/>
      <c r="BW391" s="167"/>
      <c r="BX391" s="167"/>
      <c r="BY391" s="167"/>
      <c r="BZ391" s="167"/>
      <c r="CA391" s="167"/>
      <c r="CB391" s="167"/>
      <c r="CC391" s="167"/>
      <c r="CD391" s="167"/>
      <c r="CE391" s="167"/>
      <c r="CF391" s="167"/>
      <c r="CG391" s="167"/>
      <c r="CH391" s="167"/>
      <c r="CI391" s="167"/>
      <c r="CJ391" s="167"/>
      <c r="CK391" s="167"/>
      <c r="CL391" s="167"/>
      <c r="CM391" s="167"/>
      <c r="CN391" s="167"/>
      <c r="CO391" s="167"/>
      <c r="CP391" s="167"/>
      <c r="CQ391" s="167"/>
      <c r="CR391" s="167"/>
      <c r="CS391" s="167"/>
      <c r="CT391" s="167"/>
      <c r="CU391" s="167"/>
      <c r="CV391" s="167"/>
      <c r="CW391" s="167"/>
      <c r="CX391" s="167"/>
      <c r="CY391" s="167"/>
      <c r="CZ391" s="167"/>
      <c r="DA391" s="167"/>
      <c r="DB391" s="167"/>
      <c r="DC391" s="167"/>
      <c r="DD391" s="167"/>
      <c r="DE391" s="167"/>
      <c r="DF391" s="167"/>
      <c r="DG391" s="167"/>
    </row>
    <row r="392" spans="1:111" x14ac:dyDescent="0.2">
      <c r="A392" s="167"/>
      <c r="B392" s="167"/>
      <c r="C392" s="167"/>
      <c r="D392" s="167"/>
      <c r="E392" s="167"/>
      <c r="F392" s="167"/>
      <c r="G392" s="167"/>
      <c r="H392" s="167"/>
      <c r="I392" s="167"/>
      <c r="J392" s="167"/>
      <c r="K392" s="167"/>
      <c r="L392" s="167"/>
      <c r="M392" s="167"/>
      <c r="N392" s="167"/>
      <c r="O392" s="167"/>
      <c r="P392" s="167"/>
      <c r="Q392" s="167"/>
      <c r="R392" s="167"/>
      <c r="S392" s="167"/>
      <c r="T392" s="167"/>
      <c r="U392" s="167"/>
      <c r="V392" s="167"/>
      <c r="W392" s="167"/>
      <c r="X392" s="167"/>
      <c r="Y392" s="167"/>
      <c r="Z392" s="167"/>
      <c r="AA392" s="167"/>
      <c r="AB392" s="167"/>
      <c r="AC392" s="167"/>
      <c r="AD392" s="167"/>
      <c r="AE392" s="167"/>
      <c r="AF392" s="167"/>
      <c r="AG392" s="167"/>
      <c r="AH392" s="167"/>
      <c r="AI392" s="167"/>
      <c r="AJ392" s="167"/>
      <c r="AK392" s="167"/>
      <c r="AL392" s="167"/>
      <c r="AM392" s="167"/>
      <c r="AN392" s="167"/>
      <c r="AO392" s="167"/>
      <c r="AP392" s="167"/>
      <c r="AQ392" s="167"/>
      <c r="AR392" s="167"/>
      <c r="AS392" s="167"/>
      <c r="AT392" s="167"/>
      <c r="AU392" s="167"/>
      <c r="AV392" s="167"/>
      <c r="AW392" s="167"/>
      <c r="AX392" s="167"/>
      <c r="AY392" s="167"/>
      <c r="AZ392" s="167"/>
      <c r="BA392" s="167"/>
      <c r="BB392" s="167"/>
      <c r="BC392" s="167"/>
      <c r="BD392" s="167"/>
      <c r="BE392" s="167"/>
      <c r="BF392" s="167"/>
      <c r="BG392" s="167"/>
      <c r="BH392" s="167"/>
      <c r="BI392" s="167"/>
      <c r="BJ392" s="167"/>
      <c r="BK392" s="167"/>
      <c r="BL392" s="167"/>
      <c r="BM392" s="167"/>
      <c r="BN392" s="167"/>
      <c r="BO392" s="167"/>
      <c r="BP392" s="167"/>
      <c r="BQ392" s="167"/>
      <c r="BR392" s="167"/>
      <c r="BS392" s="167"/>
      <c r="BT392" s="167"/>
      <c r="BU392" s="167"/>
      <c r="BV392" s="167"/>
      <c r="BW392" s="167"/>
      <c r="BX392" s="167"/>
      <c r="BY392" s="167"/>
      <c r="BZ392" s="167"/>
      <c r="CA392" s="167"/>
      <c r="CB392" s="167"/>
      <c r="CC392" s="167"/>
      <c r="CD392" s="167"/>
      <c r="CE392" s="167"/>
      <c r="CF392" s="167"/>
      <c r="CG392" s="167"/>
      <c r="CH392" s="167"/>
      <c r="CI392" s="167"/>
      <c r="CJ392" s="167"/>
      <c r="CK392" s="167"/>
      <c r="CL392" s="167"/>
      <c r="CM392" s="167"/>
      <c r="CN392" s="167"/>
      <c r="CO392" s="167"/>
      <c r="CP392" s="167"/>
      <c r="CQ392" s="167"/>
      <c r="CR392" s="167"/>
      <c r="CS392" s="167"/>
      <c r="CT392" s="167"/>
      <c r="CU392" s="167"/>
      <c r="CV392" s="167"/>
      <c r="CW392" s="167"/>
      <c r="CX392" s="167"/>
      <c r="CY392" s="167"/>
      <c r="CZ392" s="167"/>
      <c r="DA392" s="167"/>
      <c r="DB392" s="167"/>
      <c r="DC392" s="167"/>
      <c r="DD392" s="167"/>
      <c r="DE392" s="167"/>
      <c r="DF392" s="167"/>
      <c r="DG392" s="167"/>
    </row>
    <row r="393" spans="1:111" x14ac:dyDescent="0.2">
      <c r="A393" s="167"/>
      <c r="B393" s="167"/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7"/>
      <c r="P393" s="167"/>
      <c r="Q393" s="167"/>
      <c r="R393" s="167"/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  <c r="AC393" s="167"/>
      <c r="AD393" s="167"/>
      <c r="AE393" s="167"/>
      <c r="AF393" s="167"/>
      <c r="AG393" s="167"/>
      <c r="AH393" s="167"/>
      <c r="AI393" s="167"/>
      <c r="AJ393" s="167"/>
      <c r="AK393" s="167"/>
      <c r="AL393" s="167"/>
      <c r="AM393" s="167"/>
      <c r="AN393" s="167"/>
      <c r="AO393" s="167"/>
      <c r="AP393" s="167"/>
      <c r="AQ393" s="167"/>
      <c r="AR393" s="167"/>
      <c r="AS393" s="167"/>
      <c r="AT393" s="167"/>
      <c r="AU393" s="167"/>
      <c r="AV393" s="167"/>
      <c r="AW393" s="167"/>
      <c r="AX393" s="167"/>
      <c r="AY393" s="167"/>
      <c r="AZ393" s="167"/>
      <c r="BA393" s="167"/>
      <c r="BB393" s="167"/>
      <c r="BC393" s="167"/>
      <c r="BD393" s="167"/>
      <c r="BE393" s="167"/>
      <c r="BF393" s="167"/>
      <c r="BG393" s="167"/>
      <c r="BH393" s="167"/>
      <c r="BI393" s="167"/>
      <c r="BJ393" s="167"/>
      <c r="BK393" s="167"/>
      <c r="BL393" s="167"/>
      <c r="BM393" s="167"/>
      <c r="BN393" s="167"/>
      <c r="BO393" s="167"/>
      <c r="BP393" s="167"/>
      <c r="BQ393" s="167"/>
      <c r="BR393" s="167"/>
      <c r="BS393" s="167"/>
      <c r="BT393" s="167"/>
      <c r="BU393" s="167"/>
      <c r="BV393" s="167"/>
      <c r="BW393" s="167"/>
      <c r="BX393" s="167"/>
      <c r="BY393" s="167"/>
      <c r="BZ393" s="167"/>
      <c r="CA393" s="167"/>
      <c r="CB393" s="167"/>
      <c r="CC393" s="167"/>
      <c r="CD393" s="167"/>
      <c r="CE393" s="167"/>
      <c r="CF393" s="167"/>
      <c r="CG393" s="167"/>
      <c r="CH393" s="167"/>
      <c r="CI393" s="167"/>
      <c r="CJ393" s="167"/>
      <c r="CK393" s="167"/>
      <c r="CL393" s="167"/>
      <c r="CM393" s="167"/>
      <c r="CN393" s="167"/>
      <c r="CO393" s="167"/>
      <c r="CP393" s="167"/>
      <c r="CQ393" s="167"/>
      <c r="CR393" s="167"/>
      <c r="CS393" s="167"/>
      <c r="CT393" s="167"/>
      <c r="CU393" s="167"/>
      <c r="CV393" s="167"/>
      <c r="CW393" s="167"/>
      <c r="CX393" s="167"/>
      <c r="CY393" s="167"/>
      <c r="CZ393" s="167"/>
      <c r="DA393" s="167"/>
      <c r="DB393" s="167"/>
      <c r="DC393" s="167"/>
      <c r="DD393" s="167"/>
      <c r="DE393" s="167"/>
      <c r="DF393" s="167"/>
      <c r="DG393" s="167"/>
    </row>
    <row r="394" spans="1:111" x14ac:dyDescent="0.2">
      <c r="A394" s="167"/>
      <c r="B394" s="167"/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  <c r="T394" s="167"/>
      <c r="U394" s="167"/>
      <c r="V394" s="167"/>
      <c r="W394" s="167"/>
      <c r="X394" s="167"/>
      <c r="Y394" s="167"/>
      <c r="Z394" s="167"/>
      <c r="AA394" s="167"/>
      <c r="AB394" s="167"/>
      <c r="AC394" s="167"/>
      <c r="AD394" s="167"/>
      <c r="AE394" s="167"/>
      <c r="AF394" s="167"/>
      <c r="AG394" s="167"/>
      <c r="AH394" s="167"/>
      <c r="AI394" s="167"/>
      <c r="AJ394" s="167"/>
      <c r="AK394" s="167"/>
      <c r="AL394" s="167"/>
      <c r="AM394" s="167"/>
      <c r="AN394" s="167"/>
      <c r="AO394" s="167"/>
      <c r="AP394" s="167"/>
      <c r="AQ394" s="167"/>
      <c r="AR394" s="167"/>
      <c r="AS394" s="167"/>
      <c r="AT394" s="167"/>
      <c r="AU394" s="167"/>
      <c r="AV394" s="167"/>
      <c r="AW394" s="167"/>
      <c r="AX394" s="167"/>
      <c r="AY394" s="167"/>
      <c r="AZ394" s="167"/>
      <c r="BA394" s="167"/>
      <c r="BB394" s="167"/>
      <c r="BC394" s="167"/>
      <c r="BD394" s="167"/>
      <c r="BE394" s="167"/>
      <c r="BF394" s="167"/>
      <c r="BG394" s="167"/>
      <c r="BH394" s="167"/>
      <c r="BI394" s="167"/>
      <c r="BJ394" s="167"/>
      <c r="BK394" s="167"/>
      <c r="BL394" s="167"/>
      <c r="BM394" s="167"/>
      <c r="BN394" s="167"/>
      <c r="BO394" s="167"/>
      <c r="BP394" s="167"/>
      <c r="BQ394" s="167"/>
      <c r="BR394" s="167"/>
      <c r="BS394" s="167"/>
      <c r="BT394" s="167"/>
      <c r="BU394" s="167"/>
      <c r="BV394" s="167"/>
      <c r="BW394" s="167"/>
      <c r="BX394" s="167"/>
      <c r="BY394" s="167"/>
      <c r="BZ394" s="167"/>
      <c r="CA394" s="167"/>
      <c r="CB394" s="167"/>
      <c r="CC394" s="167"/>
      <c r="CD394" s="167"/>
      <c r="CE394" s="167"/>
      <c r="CF394" s="167"/>
      <c r="CG394" s="167"/>
      <c r="CH394" s="167"/>
      <c r="CI394" s="167"/>
      <c r="CJ394" s="167"/>
      <c r="CK394" s="167"/>
      <c r="CL394" s="167"/>
      <c r="CM394" s="167"/>
      <c r="CN394" s="167"/>
      <c r="CO394" s="167"/>
      <c r="CP394" s="167"/>
      <c r="CQ394" s="167"/>
      <c r="CR394" s="167"/>
      <c r="CS394" s="167"/>
      <c r="CT394" s="167"/>
      <c r="CU394" s="167"/>
      <c r="CV394" s="167"/>
      <c r="CW394" s="167"/>
      <c r="CX394" s="167"/>
      <c r="CY394" s="167"/>
      <c r="CZ394" s="167"/>
      <c r="DA394" s="167"/>
      <c r="DB394" s="167"/>
      <c r="DC394" s="167"/>
      <c r="DD394" s="167"/>
      <c r="DE394" s="167"/>
      <c r="DF394" s="167"/>
      <c r="DG394" s="167"/>
    </row>
    <row r="395" spans="1:111" x14ac:dyDescent="0.2">
      <c r="A395" s="167"/>
      <c r="B395" s="167"/>
      <c r="C395" s="167"/>
      <c r="D395" s="167"/>
      <c r="E395" s="167"/>
      <c r="F395" s="167"/>
      <c r="G395" s="167"/>
      <c r="H395" s="167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167"/>
      <c r="T395" s="167"/>
      <c r="U395" s="167"/>
      <c r="V395" s="167"/>
      <c r="W395" s="167"/>
      <c r="X395" s="167"/>
      <c r="Y395" s="167"/>
      <c r="Z395" s="167"/>
      <c r="AA395" s="167"/>
      <c r="AB395" s="167"/>
      <c r="AC395" s="167"/>
      <c r="AD395" s="167"/>
      <c r="AE395" s="167"/>
      <c r="AF395" s="167"/>
      <c r="AG395" s="167"/>
      <c r="AH395" s="167"/>
      <c r="AI395" s="167"/>
      <c r="AJ395" s="167"/>
      <c r="AK395" s="167"/>
      <c r="AL395" s="167"/>
      <c r="AM395" s="167"/>
      <c r="AN395" s="167"/>
      <c r="AO395" s="167"/>
      <c r="AP395" s="167"/>
      <c r="AQ395" s="167"/>
      <c r="AR395" s="167"/>
      <c r="AS395" s="167"/>
      <c r="AT395" s="167"/>
      <c r="AU395" s="167"/>
      <c r="AV395" s="167"/>
      <c r="AW395" s="167"/>
      <c r="AX395" s="167"/>
      <c r="AY395" s="167"/>
      <c r="AZ395" s="167"/>
      <c r="BA395" s="167"/>
      <c r="BB395" s="167"/>
      <c r="BC395" s="167"/>
      <c r="BD395" s="167"/>
      <c r="BE395" s="167"/>
      <c r="BF395" s="167"/>
      <c r="BG395" s="167"/>
      <c r="BH395" s="167"/>
      <c r="BI395" s="167"/>
      <c r="BJ395" s="167"/>
      <c r="BK395" s="167"/>
      <c r="BL395" s="167"/>
      <c r="BM395" s="167"/>
      <c r="BN395" s="167"/>
      <c r="BO395" s="167"/>
      <c r="BP395" s="167"/>
      <c r="BQ395" s="167"/>
      <c r="BR395" s="167"/>
      <c r="BS395" s="167"/>
      <c r="BT395" s="167"/>
      <c r="BU395" s="167"/>
      <c r="BV395" s="167"/>
      <c r="BW395" s="167"/>
      <c r="BX395" s="167"/>
      <c r="BY395" s="167"/>
      <c r="BZ395" s="167"/>
      <c r="CA395" s="167"/>
      <c r="CB395" s="167"/>
      <c r="CC395" s="167"/>
      <c r="CD395" s="167"/>
      <c r="CE395" s="167"/>
      <c r="CF395" s="167"/>
      <c r="CG395" s="167"/>
      <c r="CH395" s="167"/>
      <c r="CI395" s="167"/>
      <c r="CJ395" s="167"/>
      <c r="CK395" s="167"/>
      <c r="CL395" s="167"/>
      <c r="CM395" s="167"/>
      <c r="CN395" s="167"/>
      <c r="CO395" s="167"/>
      <c r="CP395" s="167"/>
      <c r="CQ395" s="167"/>
      <c r="CR395" s="167"/>
      <c r="CS395" s="167"/>
      <c r="CT395" s="167"/>
      <c r="CU395" s="167"/>
      <c r="CV395" s="167"/>
      <c r="CW395" s="167"/>
      <c r="CX395" s="167"/>
      <c r="CY395" s="167"/>
      <c r="CZ395" s="167"/>
      <c r="DA395" s="167"/>
      <c r="DB395" s="167"/>
      <c r="DC395" s="167"/>
      <c r="DD395" s="167"/>
      <c r="DE395" s="167"/>
      <c r="DF395" s="167"/>
      <c r="DG395" s="167"/>
    </row>
    <row r="396" spans="1:111" x14ac:dyDescent="0.2">
      <c r="A396" s="167"/>
      <c r="B396" s="167"/>
      <c r="C396" s="167"/>
      <c r="D396" s="167"/>
      <c r="E396" s="167"/>
      <c r="F396" s="167"/>
      <c r="G396" s="167"/>
      <c r="H396" s="167"/>
      <c r="I396" s="167"/>
      <c r="J396" s="167"/>
      <c r="K396" s="167"/>
      <c r="L396" s="167"/>
      <c r="M396" s="167"/>
      <c r="N396" s="167"/>
      <c r="O396" s="167"/>
      <c r="P396" s="167"/>
      <c r="Q396" s="167"/>
      <c r="R396" s="167"/>
      <c r="S396" s="167"/>
      <c r="T396" s="167"/>
      <c r="U396" s="167"/>
      <c r="V396" s="167"/>
      <c r="W396" s="167"/>
      <c r="X396" s="167"/>
      <c r="Y396" s="167"/>
      <c r="Z396" s="167"/>
      <c r="AA396" s="167"/>
      <c r="AB396" s="167"/>
      <c r="AC396" s="167"/>
      <c r="AD396" s="167"/>
      <c r="AE396" s="167"/>
      <c r="AF396" s="167"/>
      <c r="AG396" s="167"/>
      <c r="AH396" s="167"/>
      <c r="AI396" s="167"/>
      <c r="AJ396" s="167"/>
      <c r="AK396" s="167"/>
      <c r="AL396" s="167"/>
      <c r="AM396" s="167"/>
      <c r="AN396" s="167"/>
      <c r="AO396" s="167"/>
      <c r="AP396" s="167"/>
      <c r="AQ396" s="167"/>
      <c r="AR396" s="167"/>
      <c r="AS396" s="167"/>
      <c r="AT396" s="167"/>
      <c r="AU396" s="167"/>
      <c r="AV396" s="167"/>
      <c r="AW396" s="167"/>
      <c r="AX396" s="167"/>
      <c r="AY396" s="167"/>
      <c r="AZ396" s="167"/>
      <c r="BA396" s="167"/>
      <c r="BB396" s="167"/>
      <c r="BC396" s="167"/>
      <c r="BD396" s="167"/>
      <c r="BE396" s="167"/>
      <c r="BF396" s="167"/>
      <c r="BG396" s="167"/>
      <c r="BH396" s="167"/>
      <c r="BI396" s="167"/>
      <c r="BJ396" s="167"/>
      <c r="BK396" s="167"/>
      <c r="BL396" s="167"/>
      <c r="BM396" s="167"/>
      <c r="BN396" s="167"/>
      <c r="BO396" s="167"/>
      <c r="BP396" s="167"/>
      <c r="BQ396" s="167"/>
      <c r="BR396" s="167"/>
      <c r="BS396" s="167"/>
      <c r="BT396" s="167"/>
      <c r="BU396" s="167"/>
      <c r="BV396" s="167"/>
      <c r="BW396" s="167"/>
      <c r="BX396" s="167"/>
      <c r="BY396" s="167"/>
      <c r="BZ396" s="167"/>
      <c r="CA396" s="167"/>
      <c r="CB396" s="167"/>
      <c r="CC396" s="167"/>
      <c r="CD396" s="167"/>
      <c r="CE396" s="167"/>
      <c r="CF396" s="167"/>
      <c r="CG396" s="167"/>
      <c r="CH396" s="167"/>
      <c r="CI396" s="167"/>
      <c r="CJ396" s="167"/>
      <c r="CK396" s="167"/>
      <c r="CL396" s="167"/>
      <c r="CM396" s="167"/>
      <c r="CN396" s="167"/>
      <c r="CO396" s="167"/>
      <c r="CP396" s="167"/>
      <c r="CQ396" s="167"/>
      <c r="CR396" s="167"/>
      <c r="CS396" s="167"/>
      <c r="CT396" s="167"/>
      <c r="CU396" s="167"/>
      <c r="CV396" s="167"/>
      <c r="CW396" s="167"/>
      <c r="CX396" s="167"/>
      <c r="CY396" s="167"/>
      <c r="CZ396" s="167"/>
      <c r="DA396" s="167"/>
      <c r="DB396" s="167"/>
      <c r="DC396" s="167"/>
      <c r="DD396" s="167"/>
      <c r="DE396" s="167"/>
      <c r="DF396" s="167"/>
      <c r="DG396" s="167"/>
    </row>
    <row r="397" spans="1:111" x14ac:dyDescent="0.2">
      <c r="A397" s="167"/>
      <c r="B397" s="167"/>
      <c r="C397" s="167"/>
      <c r="D397" s="167"/>
      <c r="E397" s="167"/>
      <c r="F397" s="167"/>
      <c r="G397" s="167"/>
      <c r="H397" s="167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167"/>
      <c r="T397" s="167"/>
      <c r="U397" s="167"/>
      <c r="V397" s="167"/>
      <c r="W397" s="167"/>
      <c r="X397" s="167"/>
      <c r="Y397" s="167"/>
      <c r="Z397" s="167"/>
      <c r="AA397" s="167"/>
      <c r="AB397" s="167"/>
      <c r="AC397" s="167"/>
      <c r="AD397" s="167"/>
      <c r="AE397" s="167"/>
      <c r="AF397" s="167"/>
      <c r="AG397" s="167"/>
      <c r="AH397" s="167"/>
      <c r="AI397" s="167"/>
      <c r="AJ397" s="167"/>
      <c r="AK397" s="167"/>
      <c r="AL397" s="167"/>
      <c r="AM397" s="167"/>
      <c r="AN397" s="167"/>
      <c r="AO397" s="167"/>
      <c r="AP397" s="167"/>
      <c r="AQ397" s="167"/>
      <c r="AR397" s="167"/>
      <c r="AS397" s="167"/>
      <c r="AT397" s="167"/>
      <c r="AU397" s="167"/>
      <c r="AV397" s="167"/>
      <c r="AW397" s="167"/>
      <c r="AX397" s="167"/>
      <c r="AY397" s="167"/>
      <c r="AZ397" s="167"/>
      <c r="BA397" s="167"/>
      <c r="BB397" s="167"/>
      <c r="BC397" s="167"/>
      <c r="BD397" s="167"/>
      <c r="BE397" s="167"/>
      <c r="BF397" s="167"/>
      <c r="BG397" s="167"/>
      <c r="BH397" s="167"/>
      <c r="BI397" s="167"/>
      <c r="BJ397" s="167"/>
      <c r="BK397" s="167"/>
      <c r="BL397" s="167"/>
      <c r="BM397" s="167"/>
      <c r="BN397" s="167"/>
      <c r="BO397" s="167"/>
      <c r="BP397" s="167"/>
      <c r="BQ397" s="167"/>
      <c r="BR397" s="167"/>
      <c r="BS397" s="167"/>
      <c r="BT397" s="167"/>
      <c r="BU397" s="167"/>
      <c r="BV397" s="167"/>
      <c r="BW397" s="167"/>
      <c r="BX397" s="167"/>
      <c r="BY397" s="167"/>
      <c r="BZ397" s="167"/>
      <c r="CA397" s="167"/>
      <c r="CB397" s="167"/>
      <c r="CC397" s="167"/>
      <c r="CD397" s="167"/>
      <c r="CE397" s="167"/>
      <c r="CF397" s="167"/>
      <c r="CG397" s="167"/>
      <c r="CH397" s="167"/>
      <c r="CI397" s="167"/>
      <c r="CJ397" s="167"/>
      <c r="CK397" s="167"/>
      <c r="CL397" s="167"/>
      <c r="CM397" s="167"/>
      <c r="CN397" s="167"/>
      <c r="CO397" s="167"/>
      <c r="CP397" s="167"/>
      <c r="CQ397" s="167"/>
      <c r="CR397" s="167"/>
      <c r="CS397" s="167"/>
      <c r="CT397" s="167"/>
      <c r="CU397" s="167"/>
      <c r="CV397" s="167"/>
      <c r="CW397" s="167"/>
      <c r="CX397" s="167"/>
      <c r="CY397" s="167"/>
      <c r="CZ397" s="167"/>
      <c r="DA397" s="167"/>
      <c r="DB397" s="167"/>
      <c r="DC397" s="167"/>
      <c r="DD397" s="167"/>
      <c r="DE397" s="167"/>
      <c r="DF397" s="167"/>
      <c r="DG397" s="167"/>
    </row>
    <row r="398" spans="1:111" x14ac:dyDescent="0.2">
      <c r="A398" s="167"/>
      <c r="B398" s="167"/>
      <c r="C398" s="167"/>
      <c r="D398" s="167"/>
      <c r="E398" s="167"/>
      <c r="F398" s="167"/>
      <c r="G398" s="167"/>
      <c r="H398" s="167"/>
      <c r="I398" s="167"/>
      <c r="J398" s="167"/>
      <c r="K398" s="167"/>
      <c r="L398" s="167"/>
      <c r="M398" s="167"/>
      <c r="N398" s="167"/>
      <c r="O398" s="167"/>
      <c r="P398" s="167"/>
      <c r="Q398" s="167"/>
      <c r="R398" s="167"/>
      <c r="S398" s="167"/>
      <c r="T398" s="167"/>
      <c r="U398" s="167"/>
      <c r="V398" s="167"/>
      <c r="W398" s="167"/>
      <c r="X398" s="167"/>
      <c r="Y398" s="167"/>
      <c r="Z398" s="167"/>
      <c r="AA398" s="167"/>
      <c r="AB398" s="167"/>
      <c r="AC398" s="167"/>
      <c r="AD398" s="167"/>
      <c r="AE398" s="167"/>
      <c r="AF398" s="167"/>
      <c r="AG398" s="167"/>
      <c r="AH398" s="167"/>
      <c r="AI398" s="167"/>
      <c r="AJ398" s="167"/>
      <c r="AK398" s="167"/>
      <c r="AL398" s="167"/>
      <c r="AM398" s="167"/>
      <c r="AN398" s="167"/>
      <c r="AO398" s="167"/>
      <c r="AP398" s="167"/>
      <c r="AQ398" s="167"/>
      <c r="AR398" s="167"/>
      <c r="AS398" s="167"/>
      <c r="AT398" s="167"/>
      <c r="AU398" s="167"/>
      <c r="AV398" s="167"/>
      <c r="AW398" s="167"/>
      <c r="AX398" s="167"/>
      <c r="AY398" s="167"/>
      <c r="AZ398" s="167"/>
      <c r="BA398" s="167"/>
      <c r="BB398" s="167"/>
      <c r="BC398" s="167"/>
      <c r="BD398" s="167"/>
      <c r="BE398" s="167"/>
      <c r="BF398" s="167"/>
      <c r="BG398" s="167"/>
      <c r="BH398" s="167"/>
      <c r="BI398" s="167"/>
      <c r="BJ398" s="167"/>
      <c r="BK398" s="167"/>
      <c r="BL398" s="167"/>
      <c r="BM398" s="167"/>
      <c r="BN398" s="167"/>
      <c r="BO398" s="167"/>
      <c r="BP398" s="167"/>
      <c r="BQ398" s="167"/>
      <c r="BR398" s="167"/>
      <c r="BS398" s="167"/>
      <c r="BT398" s="167"/>
      <c r="BU398" s="167"/>
      <c r="BV398" s="167"/>
      <c r="BW398" s="167"/>
      <c r="BX398" s="167"/>
      <c r="BY398" s="167"/>
      <c r="BZ398" s="167"/>
      <c r="CA398" s="167"/>
      <c r="CB398" s="167"/>
      <c r="CC398" s="167"/>
      <c r="CD398" s="167"/>
      <c r="CE398" s="167"/>
      <c r="CF398" s="167"/>
      <c r="CG398" s="167"/>
      <c r="CH398" s="167"/>
      <c r="CI398" s="167"/>
      <c r="CJ398" s="167"/>
      <c r="CK398" s="167"/>
      <c r="CL398" s="167"/>
      <c r="CM398" s="167"/>
      <c r="CN398" s="167"/>
      <c r="CO398" s="167"/>
      <c r="CP398" s="167"/>
      <c r="CQ398" s="167"/>
      <c r="CR398" s="167"/>
      <c r="CS398" s="167"/>
      <c r="CT398" s="167"/>
      <c r="CU398" s="167"/>
      <c r="CV398" s="167"/>
      <c r="CW398" s="167"/>
      <c r="CX398" s="167"/>
      <c r="CY398" s="167"/>
      <c r="CZ398" s="167"/>
      <c r="DA398" s="167"/>
      <c r="DB398" s="167"/>
      <c r="DC398" s="167"/>
      <c r="DD398" s="167"/>
      <c r="DE398" s="167"/>
      <c r="DF398" s="167"/>
      <c r="DG398" s="167"/>
    </row>
    <row r="399" spans="1:111" x14ac:dyDescent="0.2">
      <c r="A399" s="167"/>
      <c r="B399" s="167"/>
      <c r="C399" s="167"/>
      <c r="D399" s="167"/>
      <c r="E399" s="167"/>
      <c r="F399" s="167"/>
      <c r="G399" s="167"/>
      <c r="H399" s="167"/>
      <c r="I399" s="167"/>
      <c r="J399" s="167"/>
      <c r="K399" s="167"/>
      <c r="L399" s="167"/>
      <c r="M399" s="167"/>
      <c r="N399" s="167"/>
      <c r="O399" s="167"/>
      <c r="P399" s="167"/>
      <c r="Q399" s="167"/>
      <c r="R399" s="167"/>
      <c r="S399" s="167"/>
      <c r="T399" s="167"/>
      <c r="U399" s="167"/>
      <c r="V399" s="167"/>
      <c r="W399" s="167"/>
      <c r="X399" s="167"/>
      <c r="Y399" s="167"/>
      <c r="Z399" s="167"/>
      <c r="AA399" s="167"/>
      <c r="AB399" s="167"/>
      <c r="AC399" s="167"/>
      <c r="AD399" s="167"/>
      <c r="AE399" s="167"/>
      <c r="AF399" s="167"/>
      <c r="AG399" s="167"/>
      <c r="AH399" s="167"/>
      <c r="AI399" s="167"/>
      <c r="AJ399" s="167"/>
      <c r="AK399" s="167"/>
      <c r="AL399" s="167"/>
      <c r="AM399" s="167"/>
      <c r="AN399" s="167"/>
      <c r="AO399" s="167"/>
      <c r="AP399" s="167"/>
      <c r="AQ399" s="167"/>
      <c r="AR399" s="167"/>
      <c r="AS399" s="167"/>
      <c r="AT399" s="167"/>
      <c r="AU399" s="167"/>
      <c r="AV399" s="167"/>
      <c r="AW399" s="167"/>
      <c r="AX399" s="167"/>
      <c r="AY399" s="167"/>
      <c r="AZ399" s="167"/>
      <c r="BA399" s="167"/>
      <c r="BB399" s="167"/>
      <c r="BC399" s="167"/>
      <c r="BD399" s="167"/>
      <c r="BE399" s="167"/>
      <c r="BF399" s="167"/>
      <c r="BG399" s="167"/>
      <c r="BH399" s="167"/>
      <c r="BI399" s="167"/>
      <c r="BJ399" s="167"/>
      <c r="BK399" s="167"/>
      <c r="BL399" s="167"/>
      <c r="BM399" s="167"/>
      <c r="BN399" s="167"/>
      <c r="BO399" s="167"/>
      <c r="BP399" s="167"/>
      <c r="BQ399" s="167"/>
      <c r="BR399" s="167"/>
      <c r="BS399" s="167"/>
      <c r="BT399" s="167"/>
      <c r="BU399" s="167"/>
      <c r="BV399" s="167"/>
      <c r="BW399" s="167"/>
      <c r="BX399" s="167"/>
      <c r="BY399" s="167"/>
      <c r="BZ399" s="167"/>
      <c r="CA399" s="167"/>
      <c r="CB399" s="167"/>
      <c r="CC399" s="167"/>
      <c r="CD399" s="167"/>
      <c r="CE399" s="167"/>
      <c r="CF399" s="167"/>
      <c r="CG399" s="167"/>
      <c r="CH399" s="167"/>
      <c r="CI399" s="167"/>
      <c r="CJ399" s="167"/>
      <c r="CK399" s="167"/>
      <c r="CL399" s="167"/>
      <c r="CM399" s="167"/>
      <c r="CN399" s="167"/>
      <c r="CO399" s="167"/>
      <c r="CP399" s="167"/>
      <c r="CQ399" s="167"/>
      <c r="CR399" s="167"/>
      <c r="CS399" s="167"/>
      <c r="CT399" s="167"/>
      <c r="CU399" s="167"/>
      <c r="CV399" s="167"/>
      <c r="CW399" s="167"/>
      <c r="CX399" s="167"/>
      <c r="CY399" s="167"/>
      <c r="CZ399" s="167"/>
      <c r="DA399" s="167"/>
      <c r="DB399" s="167"/>
      <c r="DC399" s="167"/>
      <c r="DD399" s="167"/>
      <c r="DE399" s="167"/>
      <c r="DF399" s="167"/>
      <c r="DG399" s="167"/>
    </row>
    <row r="400" spans="1:111" x14ac:dyDescent="0.2">
      <c r="A400" s="167"/>
      <c r="B400" s="167"/>
      <c r="C400" s="167"/>
      <c r="D400" s="167"/>
      <c r="E400" s="167"/>
      <c r="F400" s="167"/>
      <c r="G400" s="167"/>
      <c r="H400" s="167"/>
      <c r="I400" s="167"/>
      <c r="J400" s="167"/>
      <c r="K400" s="167"/>
      <c r="L400" s="167"/>
      <c r="M400" s="167"/>
      <c r="N400" s="167"/>
      <c r="O400" s="167"/>
      <c r="P400" s="167"/>
      <c r="Q400" s="167"/>
      <c r="R400" s="167"/>
      <c r="S400" s="167"/>
      <c r="T400" s="167"/>
      <c r="U400" s="167"/>
      <c r="V400" s="167"/>
      <c r="W400" s="167"/>
      <c r="X400" s="167"/>
      <c r="Y400" s="167"/>
      <c r="Z400" s="167"/>
      <c r="AA400" s="167"/>
      <c r="AB400" s="167"/>
      <c r="AC400" s="167"/>
      <c r="AD400" s="167"/>
      <c r="AE400" s="167"/>
      <c r="AF400" s="167"/>
      <c r="AG400" s="167"/>
      <c r="AH400" s="167"/>
      <c r="AI400" s="167"/>
      <c r="AJ400" s="167"/>
      <c r="AK400" s="167"/>
      <c r="AL400" s="167"/>
      <c r="AM400" s="167"/>
      <c r="AN400" s="167"/>
      <c r="AO400" s="167"/>
      <c r="AP400" s="167"/>
      <c r="AQ400" s="167"/>
      <c r="AR400" s="167"/>
      <c r="AS400" s="167"/>
      <c r="AT400" s="167"/>
      <c r="AU400" s="167"/>
      <c r="AV400" s="167"/>
      <c r="AW400" s="167"/>
      <c r="AX400" s="167"/>
      <c r="AY400" s="167"/>
      <c r="AZ400" s="167"/>
      <c r="BA400" s="167"/>
      <c r="BB400" s="167"/>
      <c r="BC400" s="167"/>
      <c r="BD400" s="167"/>
      <c r="BE400" s="167"/>
      <c r="BF400" s="167"/>
      <c r="BG400" s="167"/>
      <c r="BH400" s="167"/>
      <c r="BI400" s="167"/>
      <c r="BJ400" s="167"/>
      <c r="BK400" s="167"/>
      <c r="BL400" s="167"/>
      <c r="BM400" s="167"/>
      <c r="BN400" s="167"/>
      <c r="BO400" s="167"/>
      <c r="BP400" s="167"/>
      <c r="BQ400" s="167"/>
      <c r="BR400" s="167"/>
      <c r="BS400" s="167"/>
      <c r="BT400" s="167"/>
      <c r="BU400" s="167"/>
      <c r="BV400" s="167"/>
      <c r="BW400" s="167"/>
      <c r="BX400" s="167"/>
      <c r="BY400" s="167"/>
      <c r="BZ400" s="167"/>
      <c r="CA400" s="167"/>
      <c r="CB400" s="167"/>
      <c r="CC400" s="167"/>
      <c r="CD400" s="167"/>
      <c r="CE400" s="167"/>
      <c r="CF400" s="167"/>
      <c r="CG400" s="167"/>
      <c r="CH400" s="167"/>
      <c r="CI400" s="167"/>
      <c r="CJ400" s="167"/>
      <c r="CK400" s="167"/>
      <c r="CL400" s="167"/>
      <c r="CM400" s="167"/>
      <c r="CN400" s="167"/>
      <c r="CO400" s="167"/>
      <c r="CP400" s="167"/>
      <c r="CQ400" s="167"/>
      <c r="CR400" s="167"/>
      <c r="CS400" s="167"/>
      <c r="CT400" s="167"/>
      <c r="CU400" s="167"/>
      <c r="CV400" s="167"/>
      <c r="CW400" s="167"/>
      <c r="CX400" s="167"/>
      <c r="CY400" s="167"/>
      <c r="CZ400" s="167"/>
      <c r="DA400" s="167"/>
      <c r="DB400" s="167"/>
      <c r="DC400" s="167"/>
      <c r="DD400" s="167"/>
      <c r="DE400" s="167"/>
      <c r="DF400" s="167"/>
      <c r="DG400" s="167"/>
    </row>
    <row r="401" spans="1:111" x14ac:dyDescent="0.2">
      <c r="A401" s="167"/>
      <c r="B401" s="167"/>
      <c r="C401" s="167"/>
      <c r="D401" s="167"/>
      <c r="E401" s="167"/>
      <c r="F401" s="167"/>
      <c r="G401" s="167"/>
      <c r="H401" s="167"/>
      <c r="I401" s="167"/>
      <c r="J401" s="167"/>
      <c r="K401" s="167"/>
      <c r="L401" s="167"/>
      <c r="M401" s="167"/>
      <c r="N401" s="167"/>
      <c r="O401" s="167"/>
      <c r="P401" s="167"/>
      <c r="Q401" s="167"/>
      <c r="R401" s="167"/>
      <c r="S401" s="167"/>
      <c r="T401" s="167"/>
      <c r="U401" s="167"/>
      <c r="V401" s="167"/>
      <c r="W401" s="167"/>
      <c r="X401" s="167"/>
      <c r="Y401" s="167"/>
      <c r="Z401" s="167"/>
      <c r="AA401" s="167"/>
      <c r="AB401" s="167"/>
      <c r="AC401" s="167"/>
      <c r="AD401" s="167"/>
      <c r="AE401" s="167"/>
      <c r="AF401" s="167"/>
      <c r="AG401" s="167"/>
      <c r="AH401" s="167"/>
      <c r="AI401" s="167"/>
      <c r="AJ401" s="167"/>
      <c r="AK401" s="167"/>
      <c r="AL401" s="167"/>
      <c r="AM401" s="167"/>
      <c r="AN401" s="167"/>
      <c r="AO401" s="167"/>
      <c r="AP401" s="167"/>
      <c r="AQ401" s="167"/>
      <c r="AR401" s="167"/>
      <c r="AS401" s="167"/>
      <c r="AT401" s="167"/>
      <c r="AU401" s="167"/>
      <c r="AV401" s="167"/>
      <c r="AW401" s="167"/>
      <c r="AX401" s="167"/>
      <c r="AY401" s="167"/>
      <c r="AZ401" s="167"/>
      <c r="BA401" s="167"/>
      <c r="BB401" s="167"/>
      <c r="BC401" s="167"/>
      <c r="BD401" s="167"/>
      <c r="BE401" s="167"/>
      <c r="BF401" s="167"/>
      <c r="BG401" s="167"/>
      <c r="BH401" s="167"/>
      <c r="BI401" s="167"/>
      <c r="BJ401" s="167"/>
      <c r="BK401" s="167"/>
      <c r="BL401" s="167"/>
      <c r="BM401" s="167"/>
      <c r="BN401" s="167"/>
      <c r="BO401" s="167"/>
      <c r="BP401" s="167"/>
      <c r="BQ401" s="167"/>
      <c r="BR401" s="167"/>
      <c r="BS401" s="167"/>
      <c r="BT401" s="167"/>
      <c r="BU401" s="167"/>
      <c r="BV401" s="167"/>
      <c r="BW401" s="167"/>
      <c r="BX401" s="167"/>
      <c r="BY401" s="167"/>
      <c r="BZ401" s="167"/>
      <c r="CA401" s="167"/>
      <c r="CB401" s="167"/>
      <c r="CC401" s="167"/>
      <c r="CD401" s="167"/>
      <c r="CE401" s="167"/>
      <c r="CF401" s="167"/>
      <c r="CG401" s="167"/>
      <c r="CH401" s="167"/>
      <c r="CI401" s="167"/>
      <c r="CJ401" s="167"/>
      <c r="CK401" s="167"/>
      <c r="CL401" s="167"/>
      <c r="CM401" s="167"/>
      <c r="CN401" s="167"/>
      <c r="CO401" s="167"/>
      <c r="CP401" s="167"/>
      <c r="CQ401" s="167"/>
      <c r="CR401" s="167"/>
      <c r="CS401" s="167"/>
      <c r="CT401" s="167"/>
      <c r="CU401" s="167"/>
      <c r="CV401" s="167"/>
      <c r="CW401" s="167"/>
      <c r="CX401" s="167"/>
      <c r="CY401" s="167"/>
      <c r="CZ401" s="167"/>
      <c r="DA401" s="167"/>
      <c r="DB401" s="167"/>
      <c r="DC401" s="167"/>
      <c r="DD401" s="167"/>
      <c r="DE401" s="167"/>
      <c r="DF401" s="167"/>
      <c r="DG401" s="167"/>
    </row>
    <row r="402" spans="1:111" x14ac:dyDescent="0.2">
      <c r="A402" s="167"/>
      <c r="B402" s="167"/>
      <c r="C402" s="167"/>
      <c r="D402" s="167"/>
      <c r="E402" s="167"/>
      <c r="F402" s="167"/>
      <c r="G402" s="167"/>
      <c r="H402" s="167"/>
      <c r="I402" s="167"/>
      <c r="J402" s="167"/>
      <c r="K402" s="167"/>
      <c r="L402" s="167"/>
      <c r="M402" s="167"/>
      <c r="N402" s="167"/>
      <c r="O402" s="167"/>
      <c r="P402" s="167"/>
      <c r="Q402" s="167"/>
      <c r="R402" s="167"/>
      <c r="S402" s="167"/>
      <c r="T402" s="167"/>
      <c r="U402" s="167"/>
      <c r="V402" s="167"/>
      <c r="W402" s="167"/>
      <c r="X402" s="167"/>
      <c r="Y402" s="167"/>
      <c r="Z402" s="167"/>
      <c r="AA402" s="167"/>
      <c r="AB402" s="167"/>
      <c r="AC402" s="167"/>
      <c r="AD402" s="167"/>
      <c r="AE402" s="167"/>
      <c r="AF402" s="167"/>
      <c r="AG402" s="167"/>
      <c r="AH402" s="167"/>
      <c r="AI402" s="167"/>
      <c r="AJ402" s="167"/>
      <c r="AK402" s="167"/>
      <c r="AL402" s="167"/>
      <c r="AM402" s="167"/>
      <c r="AN402" s="167"/>
      <c r="AO402" s="167"/>
      <c r="AP402" s="167"/>
      <c r="AQ402" s="167"/>
      <c r="AR402" s="167"/>
      <c r="AS402" s="167"/>
      <c r="AT402" s="167"/>
      <c r="AU402" s="167"/>
      <c r="AV402" s="167"/>
      <c r="AW402" s="167"/>
      <c r="AX402" s="167"/>
      <c r="AY402" s="167"/>
      <c r="AZ402" s="167"/>
      <c r="BA402" s="167"/>
      <c r="BB402" s="167"/>
      <c r="BC402" s="167"/>
      <c r="BD402" s="167"/>
      <c r="BE402" s="167"/>
      <c r="BF402" s="167"/>
      <c r="BG402" s="167"/>
      <c r="BH402" s="167"/>
      <c r="BI402" s="167"/>
      <c r="BJ402" s="167"/>
      <c r="BK402" s="167"/>
      <c r="BL402" s="167"/>
      <c r="BM402" s="167"/>
      <c r="BN402" s="167"/>
      <c r="BO402" s="167"/>
      <c r="BP402" s="167"/>
      <c r="BQ402" s="167"/>
      <c r="BR402" s="167"/>
      <c r="BS402" s="167"/>
      <c r="BT402" s="167"/>
      <c r="BU402" s="167"/>
      <c r="BV402" s="167"/>
      <c r="BW402" s="167"/>
      <c r="BX402" s="167"/>
      <c r="BY402" s="167"/>
      <c r="BZ402" s="167"/>
      <c r="CA402" s="167"/>
      <c r="CB402" s="167"/>
      <c r="CC402" s="167"/>
      <c r="CD402" s="167"/>
      <c r="CE402" s="167"/>
      <c r="CF402" s="167"/>
      <c r="CG402" s="167"/>
      <c r="CH402" s="167"/>
      <c r="CI402" s="167"/>
      <c r="CJ402" s="167"/>
      <c r="CK402" s="167"/>
      <c r="CL402" s="167"/>
      <c r="CM402" s="167"/>
      <c r="CN402" s="167"/>
      <c r="CO402" s="167"/>
      <c r="CP402" s="167"/>
      <c r="CQ402" s="167"/>
      <c r="CR402" s="167"/>
      <c r="CS402" s="167"/>
      <c r="CT402" s="167"/>
      <c r="CU402" s="167"/>
      <c r="CV402" s="167"/>
      <c r="CW402" s="167"/>
      <c r="CX402" s="167"/>
      <c r="CY402" s="167"/>
      <c r="CZ402" s="167"/>
      <c r="DA402" s="167"/>
      <c r="DB402" s="167"/>
      <c r="DC402" s="167"/>
      <c r="DD402" s="167"/>
      <c r="DE402" s="167"/>
      <c r="DF402" s="167"/>
      <c r="DG402" s="167"/>
    </row>
    <row r="403" spans="1:111" x14ac:dyDescent="0.2">
      <c r="A403" s="167"/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7"/>
      <c r="N403" s="167"/>
      <c r="O403" s="167"/>
      <c r="P403" s="167"/>
      <c r="Q403" s="167"/>
      <c r="R403" s="167"/>
      <c r="S403" s="167"/>
      <c r="T403" s="167"/>
      <c r="U403" s="167"/>
      <c r="V403" s="167"/>
      <c r="W403" s="167"/>
      <c r="X403" s="167"/>
      <c r="Y403" s="167"/>
      <c r="Z403" s="167"/>
      <c r="AA403" s="167"/>
      <c r="AB403" s="167"/>
      <c r="AC403" s="167"/>
      <c r="AD403" s="167"/>
      <c r="AE403" s="167"/>
      <c r="AF403" s="167"/>
      <c r="AG403" s="167"/>
      <c r="AH403" s="167"/>
      <c r="AI403" s="167"/>
      <c r="AJ403" s="167"/>
      <c r="AK403" s="167"/>
      <c r="AL403" s="167"/>
      <c r="AM403" s="167"/>
      <c r="AN403" s="167"/>
      <c r="AO403" s="167"/>
      <c r="AP403" s="167"/>
      <c r="AQ403" s="167"/>
      <c r="AR403" s="167"/>
      <c r="AS403" s="167"/>
      <c r="AT403" s="167"/>
      <c r="AU403" s="167"/>
      <c r="AV403" s="167"/>
      <c r="AW403" s="167"/>
      <c r="AX403" s="167"/>
      <c r="AY403" s="167"/>
      <c r="AZ403" s="167"/>
      <c r="BA403" s="167"/>
      <c r="BB403" s="167"/>
      <c r="BC403" s="167"/>
      <c r="BD403" s="167"/>
      <c r="BE403" s="167"/>
      <c r="BF403" s="167"/>
      <c r="BG403" s="167"/>
      <c r="BH403" s="167"/>
      <c r="BI403" s="167"/>
      <c r="BJ403" s="167"/>
      <c r="BK403" s="167"/>
      <c r="BL403" s="167"/>
      <c r="BM403" s="167"/>
      <c r="BN403" s="167"/>
      <c r="BO403" s="167"/>
      <c r="BP403" s="167"/>
      <c r="BQ403" s="167"/>
      <c r="BR403" s="167"/>
      <c r="BS403" s="167"/>
      <c r="BT403" s="167"/>
      <c r="BU403" s="167"/>
      <c r="BV403" s="167"/>
      <c r="BW403" s="167"/>
      <c r="BX403" s="167"/>
      <c r="BY403" s="167"/>
      <c r="BZ403" s="167"/>
      <c r="CA403" s="167"/>
      <c r="CB403" s="167"/>
      <c r="CC403" s="167"/>
      <c r="CD403" s="167"/>
      <c r="CE403" s="167"/>
      <c r="CF403" s="167"/>
      <c r="CG403" s="167"/>
      <c r="CH403" s="167"/>
      <c r="CI403" s="167"/>
      <c r="CJ403" s="167"/>
      <c r="CK403" s="167"/>
      <c r="CL403" s="167"/>
      <c r="CM403" s="167"/>
      <c r="CN403" s="167"/>
      <c r="CO403" s="167"/>
      <c r="CP403" s="167"/>
      <c r="CQ403" s="167"/>
      <c r="CR403" s="167"/>
      <c r="CS403" s="167"/>
      <c r="CT403" s="167"/>
      <c r="CU403" s="167"/>
      <c r="CV403" s="167"/>
      <c r="CW403" s="167"/>
      <c r="CX403" s="167"/>
      <c r="CY403" s="167"/>
      <c r="CZ403" s="167"/>
      <c r="DA403" s="167"/>
      <c r="DB403" s="167"/>
      <c r="DC403" s="167"/>
      <c r="DD403" s="167"/>
      <c r="DE403" s="167"/>
      <c r="DF403" s="167"/>
      <c r="DG403" s="167"/>
    </row>
    <row r="404" spans="1:111" x14ac:dyDescent="0.2">
      <c r="A404" s="167"/>
      <c r="B404" s="167"/>
      <c r="C404" s="167"/>
      <c r="D404" s="167"/>
      <c r="E404" s="167"/>
      <c r="F404" s="167"/>
      <c r="G404" s="167"/>
      <c r="H404" s="167"/>
      <c r="I404" s="167"/>
      <c r="J404" s="167"/>
      <c r="K404" s="167"/>
      <c r="L404" s="167"/>
      <c r="M404" s="167"/>
      <c r="N404" s="167"/>
      <c r="O404" s="167"/>
      <c r="P404" s="167"/>
      <c r="Q404" s="167"/>
      <c r="R404" s="167"/>
      <c r="S404" s="167"/>
      <c r="T404" s="167"/>
      <c r="U404" s="167"/>
      <c r="V404" s="167"/>
      <c r="W404" s="167"/>
      <c r="X404" s="167"/>
      <c r="Y404" s="167"/>
      <c r="Z404" s="167"/>
      <c r="AA404" s="167"/>
      <c r="AB404" s="167"/>
      <c r="AC404" s="167"/>
      <c r="AD404" s="167"/>
      <c r="AE404" s="167"/>
      <c r="AF404" s="167"/>
      <c r="AG404" s="167"/>
      <c r="AH404" s="167"/>
      <c r="AI404" s="167"/>
      <c r="AJ404" s="167"/>
      <c r="AK404" s="167"/>
      <c r="AL404" s="167"/>
      <c r="AM404" s="167"/>
      <c r="AN404" s="167"/>
      <c r="AO404" s="167"/>
      <c r="AP404" s="167"/>
      <c r="AQ404" s="167"/>
      <c r="AR404" s="167"/>
      <c r="AS404" s="167"/>
      <c r="AT404" s="167"/>
      <c r="AU404" s="167"/>
      <c r="AV404" s="167"/>
      <c r="AW404" s="167"/>
      <c r="AX404" s="167"/>
      <c r="AY404" s="167"/>
      <c r="AZ404" s="167"/>
      <c r="BA404" s="167"/>
      <c r="BB404" s="167"/>
      <c r="BC404" s="167"/>
      <c r="BD404" s="167"/>
      <c r="BE404" s="167"/>
      <c r="BF404" s="167"/>
      <c r="BG404" s="167"/>
      <c r="BH404" s="167"/>
      <c r="BI404" s="167"/>
      <c r="BJ404" s="167"/>
      <c r="BK404" s="167"/>
      <c r="BL404" s="167"/>
      <c r="BM404" s="167"/>
      <c r="BN404" s="167"/>
      <c r="BO404" s="167"/>
      <c r="BP404" s="167"/>
      <c r="BQ404" s="167"/>
      <c r="BR404" s="167"/>
      <c r="BS404" s="167"/>
      <c r="BT404" s="167"/>
      <c r="BU404" s="167"/>
      <c r="BV404" s="167"/>
      <c r="BW404" s="167"/>
      <c r="BX404" s="167"/>
      <c r="BY404" s="167"/>
      <c r="BZ404" s="167"/>
      <c r="CA404" s="167"/>
      <c r="CB404" s="167"/>
      <c r="CC404" s="167"/>
      <c r="CD404" s="167"/>
      <c r="CE404" s="167"/>
      <c r="CF404" s="167"/>
      <c r="CG404" s="167"/>
      <c r="CH404" s="167"/>
      <c r="CI404" s="167"/>
      <c r="CJ404" s="167"/>
      <c r="CK404" s="167"/>
      <c r="CL404" s="167"/>
      <c r="CM404" s="167"/>
      <c r="CN404" s="167"/>
      <c r="CO404" s="167"/>
      <c r="CP404" s="167"/>
      <c r="CQ404" s="167"/>
      <c r="CR404" s="167"/>
      <c r="CS404" s="167"/>
      <c r="CT404" s="167"/>
      <c r="CU404" s="167"/>
      <c r="CV404" s="167"/>
      <c r="CW404" s="167"/>
      <c r="CX404" s="167"/>
      <c r="CY404" s="167"/>
      <c r="CZ404" s="167"/>
      <c r="DA404" s="167"/>
      <c r="DB404" s="167"/>
      <c r="DC404" s="167"/>
      <c r="DD404" s="167"/>
      <c r="DE404" s="167"/>
      <c r="DF404" s="167"/>
      <c r="DG404" s="167"/>
    </row>
    <row r="405" spans="1:111" x14ac:dyDescent="0.2">
      <c r="A405" s="167"/>
      <c r="B405" s="167"/>
      <c r="C405" s="167"/>
      <c r="D405" s="167"/>
      <c r="E405" s="167"/>
      <c r="F405" s="167"/>
      <c r="G405" s="167"/>
      <c r="H405" s="167"/>
      <c r="I405" s="167"/>
      <c r="J405" s="167"/>
      <c r="K405" s="167"/>
      <c r="L405" s="167"/>
      <c r="M405" s="167"/>
      <c r="N405" s="167"/>
      <c r="O405" s="167"/>
      <c r="P405" s="167"/>
      <c r="Q405" s="167"/>
      <c r="R405" s="167"/>
      <c r="S405" s="167"/>
      <c r="T405" s="167"/>
      <c r="U405" s="167"/>
      <c r="V405" s="167"/>
      <c r="W405" s="167"/>
      <c r="X405" s="167"/>
      <c r="Y405" s="167"/>
      <c r="Z405" s="167"/>
      <c r="AA405" s="167"/>
      <c r="AB405" s="167"/>
      <c r="AC405" s="167"/>
      <c r="AD405" s="167"/>
      <c r="AE405" s="167"/>
      <c r="AF405" s="167"/>
      <c r="AG405" s="167"/>
      <c r="AH405" s="167"/>
      <c r="AI405" s="167"/>
      <c r="AJ405" s="167"/>
      <c r="AK405" s="167"/>
      <c r="AL405" s="167"/>
      <c r="AM405" s="167"/>
      <c r="AN405" s="167"/>
      <c r="AO405" s="167"/>
      <c r="AP405" s="167"/>
      <c r="AQ405" s="167"/>
      <c r="AR405" s="167"/>
      <c r="AS405" s="167"/>
      <c r="AT405" s="167"/>
      <c r="AU405" s="167"/>
      <c r="AV405" s="167"/>
      <c r="AW405" s="167"/>
      <c r="AX405" s="167"/>
      <c r="AY405" s="167"/>
      <c r="AZ405" s="167"/>
      <c r="BA405" s="167"/>
      <c r="BB405" s="167"/>
      <c r="BC405" s="167"/>
      <c r="BD405" s="167"/>
      <c r="BE405" s="167"/>
      <c r="BF405" s="167"/>
      <c r="BG405" s="167"/>
      <c r="BH405" s="167"/>
      <c r="BI405" s="167"/>
      <c r="BJ405" s="167"/>
      <c r="BK405" s="167"/>
      <c r="BL405" s="167"/>
      <c r="BM405" s="167"/>
      <c r="BN405" s="167"/>
      <c r="BO405" s="167"/>
      <c r="BP405" s="167"/>
      <c r="BQ405" s="167"/>
      <c r="BR405" s="167"/>
      <c r="BS405" s="167"/>
      <c r="BT405" s="167"/>
      <c r="BU405" s="167"/>
      <c r="BV405" s="167"/>
      <c r="BW405" s="167"/>
      <c r="BX405" s="167"/>
      <c r="BY405" s="167"/>
      <c r="BZ405" s="167"/>
      <c r="CA405" s="167"/>
      <c r="CB405" s="167"/>
      <c r="CC405" s="167"/>
      <c r="CD405" s="167"/>
      <c r="CE405" s="167"/>
      <c r="CF405" s="167"/>
      <c r="CG405" s="167"/>
      <c r="CH405" s="167"/>
      <c r="CI405" s="167"/>
      <c r="CJ405" s="167"/>
      <c r="CK405" s="167"/>
      <c r="CL405" s="167"/>
      <c r="CM405" s="167"/>
      <c r="CN405" s="167"/>
      <c r="CO405" s="167"/>
      <c r="CP405" s="167"/>
      <c r="CQ405" s="167"/>
      <c r="CR405" s="167"/>
      <c r="CS405" s="167"/>
      <c r="CT405" s="167"/>
      <c r="CU405" s="167"/>
      <c r="CV405" s="167"/>
      <c r="CW405" s="167"/>
      <c r="CX405" s="167"/>
      <c r="CY405" s="167"/>
      <c r="CZ405" s="167"/>
      <c r="DA405" s="167"/>
      <c r="DB405" s="167"/>
      <c r="DC405" s="167"/>
      <c r="DD405" s="167"/>
      <c r="DE405" s="167"/>
      <c r="DF405" s="167"/>
      <c r="DG405" s="167"/>
    </row>
    <row r="406" spans="1:111" x14ac:dyDescent="0.2">
      <c r="A406" s="167"/>
      <c r="B406" s="167"/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167"/>
      <c r="T406" s="167"/>
      <c r="U406" s="167"/>
      <c r="V406" s="167"/>
      <c r="W406" s="167"/>
      <c r="X406" s="167"/>
      <c r="Y406" s="167"/>
      <c r="Z406" s="167"/>
      <c r="AA406" s="167"/>
      <c r="AB406" s="167"/>
      <c r="AC406" s="167"/>
      <c r="AD406" s="167"/>
      <c r="AE406" s="167"/>
      <c r="AF406" s="167"/>
      <c r="AG406" s="167"/>
      <c r="AH406" s="167"/>
      <c r="AI406" s="167"/>
      <c r="AJ406" s="167"/>
      <c r="AK406" s="167"/>
      <c r="AL406" s="167"/>
      <c r="AM406" s="167"/>
      <c r="AN406" s="167"/>
      <c r="AO406" s="167"/>
      <c r="AP406" s="167"/>
      <c r="AQ406" s="167"/>
      <c r="AR406" s="167"/>
      <c r="AS406" s="167"/>
      <c r="AT406" s="167"/>
      <c r="AU406" s="167"/>
      <c r="AV406" s="167"/>
      <c r="AW406" s="167"/>
      <c r="AX406" s="167"/>
      <c r="AY406" s="167"/>
      <c r="AZ406" s="167"/>
      <c r="BA406" s="167"/>
      <c r="BB406" s="167"/>
      <c r="BC406" s="167"/>
      <c r="BD406" s="167"/>
      <c r="BE406" s="167"/>
      <c r="BF406" s="167"/>
      <c r="BG406" s="167"/>
      <c r="BH406" s="167"/>
      <c r="BI406" s="167"/>
      <c r="BJ406" s="167"/>
      <c r="BK406" s="167"/>
      <c r="BL406" s="167"/>
      <c r="BM406" s="167"/>
      <c r="BN406" s="167"/>
      <c r="BO406" s="167"/>
      <c r="BP406" s="167"/>
      <c r="BQ406" s="167"/>
      <c r="BR406" s="167"/>
      <c r="BS406" s="167"/>
      <c r="BT406" s="167"/>
      <c r="BU406" s="167"/>
      <c r="BV406" s="167"/>
      <c r="BW406" s="167"/>
      <c r="BX406" s="167"/>
      <c r="BY406" s="167"/>
      <c r="BZ406" s="167"/>
      <c r="CA406" s="167"/>
      <c r="CB406" s="167"/>
      <c r="CC406" s="167"/>
      <c r="CD406" s="167"/>
      <c r="CE406" s="167"/>
      <c r="CF406" s="167"/>
      <c r="CG406" s="167"/>
      <c r="CH406" s="167"/>
      <c r="CI406" s="167"/>
      <c r="CJ406" s="167"/>
      <c r="CK406" s="167"/>
      <c r="CL406" s="167"/>
      <c r="CM406" s="167"/>
      <c r="CN406" s="167"/>
      <c r="CO406" s="167"/>
      <c r="CP406" s="167"/>
      <c r="CQ406" s="167"/>
      <c r="CR406" s="167"/>
      <c r="CS406" s="167"/>
      <c r="CT406" s="167"/>
      <c r="CU406" s="167"/>
      <c r="CV406" s="167"/>
      <c r="CW406" s="167"/>
      <c r="CX406" s="167"/>
      <c r="CY406" s="167"/>
      <c r="CZ406" s="167"/>
      <c r="DA406" s="167"/>
      <c r="DB406" s="167"/>
      <c r="DC406" s="167"/>
      <c r="DD406" s="167"/>
      <c r="DE406" s="167"/>
      <c r="DF406" s="167"/>
      <c r="DG406" s="167"/>
    </row>
    <row r="407" spans="1:111" x14ac:dyDescent="0.2">
      <c r="A407" s="167"/>
      <c r="B407" s="167"/>
      <c r="C407" s="167"/>
      <c r="D407" s="167"/>
      <c r="E407" s="167"/>
      <c r="F407" s="167"/>
      <c r="G407" s="167"/>
      <c r="H407" s="167"/>
      <c r="I407" s="167"/>
      <c r="J407" s="167"/>
      <c r="K407" s="167"/>
      <c r="L407" s="167"/>
      <c r="M407" s="167"/>
      <c r="N407" s="167"/>
      <c r="O407" s="167"/>
      <c r="P407" s="167"/>
      <c r="Q407" s="167"/>
      <c r="R407" s="167"/>
      <c r="S407" s="167"/>
      <c r="T407" s="167"/>
      <c r="U407" s="167"/>
      <c r="V407" s="167"/>
      <c r="W407" s="167"/>
      <c r="X407" s="167"/>
      <c r="Y407" s="167"/>
      <c r="Z407" s="167"/>
      <c r="AA407" s="167"/>
      <c r="AB407" s="167"/>
      <c r="AC407" s="167"/>
      <c r="AD407" s="167"/>
      <c r="AE407" s="167"/>
      <c r="AF407" s="167"/>
      <c r="AG407" s="167"/>
      <c r="AH407" s="167"/>
      <c r="AI407" s="167"/>
      <c r="AJ407" s="167"/>
      <c r="AK407" s="167"/>
      <c r="AL407" s="167"/>
      <c r="AM407" s="167"/>
      <c r="AN407" s="167"/>
      <c r="AO407" s="167"/>
      <c r="AP407" s="167"/>
      <c r="AQ407" s="167"/>
      <c r="AR407" s="167"/>
      <c r="AS407" s="167"/>
      <c r="AT407" s="167"/>
      <c r="AU407" s="167"/>
      <c r="AV407" s="167"/>
      <c r="AW407" s="167"/>
      <c r="AX407" s="167"/>
      <c r="AY407" s="167"/>
      <c r="AZ407" s="167"/>
      <c r="BA407" s="167"/>
      <c r="BB407" s="167"/>
      <c r="BC407" s="167"/>
      <c r="BD407" s="167"/>
      <c r="BE407" s="167"/>
      <c r="BF407" s="167"/>
      <c r="BG407" s="167"/>
      <c r="BH407" s="167"/>
      <c r="BI407" s="167"/>
      <c r="BJ407" s="167"/>
      <c r="BK407" s="167"/>
      <c r="BL407" s="167"/>
      <c r="BM407" s="167"/>
      <c r="BN407" s="167"/>
      <c r="BO407" s="167"/>
      <c r="BP407" s="167"/>
      <c r="BQ407" s="167"/>
      <c r="BR407" s="167"/>
      <c r="BS407" s="167"/>
      <c r="BT407" s="167"/>
      <c r="BU407" s="167"/>
      <c r="BV407" s="167"/>
      <c r="BW407" s="167"/>
      <c r="BX407" s="167"/>
      <c r="BY407" s="167"/>
      <c r="BZ407" s="167"/>
      <c r="CA407" s="167"/>
      <c r="CB407" s="167"/>
      <c r="CC407" s="167"/>
      <c r="CD407" s="167"/>
      <c r="CE407" s="167"/>
      <c r="CF407" s="167"/>
      <c r="CG407" s="167"/>
      <c r="CH407" s="167"/>
      <c r="CI407" s="167"/>
      <c r="CJ407" s="167"/>
      <c r="CK407" s="167"/>
      <c r="CL407" s="167"/>
      <c r="CM407" s="167"/>
      <c r="CN407" s="167"/>
      <c r="CO407" s="167"/>
      <c r="CP407" s="167"/>
      <c r="CQ407" s="167"/>
      <c r="CR407" s="167"/>
      <c r="CS407" s="167"/>
      <c r="CT407" s="167"/>
      <c r="CU407" s="167"/>
      <c r="CV407" s="167"/>
      <c r="CW407" s="167"/>
      <c r="CX407" s="167"/>
      <c r="CY407" s="167"/>
      <c r="CZ407" s="167"/>
      <c r="DA407" s="167"/>
      <c r="DB407" s="167"/>
      <c r="DC407" s="167"/>
      <c r="DD407" s="167"/>
      <c r="DE407" s="167"/>
      <c r="DF407" s="167"/>
      <c r="DG407" s="167"/>
    </row>
    <row r="408" spans="1:111" x14ac:dyDescent="0.2">
      <c r="A408" s="167"/>
      <c r="B408" s="167"/>
      <c r="C408" s="167"/>
      <c r="D408" s="167"/>
      <c r="E408" s="167"/>
      <c r="F408" s="167"/>
      <c r="G408" s="167"/>
      <c r="H408" s="167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167"/>
      <c r="T408" s="167"/>
      <c r="U408" s="167"/>
      <c r="V408" s="167"/>
      <c r="W408" s="167"/>
      <c r="X408" s="167"/>
      <c r="Y408" s="167"/>
      <c r="Z408" s="167"/>
      <c r="AA408" s="167"/>
      <c r="AB408" s="167"/>
      <c r="AC408" s="167"/>
      <c r="AD408" s="167"/>
      <c r="AE408" s="167"/>
      <c r="AF408" s="167"/>
      <c r="AG408" s="167"/>
      <c r="AH408" s="167"/>
      <c r="AI408" s="167"/>
      <c r="AJ408" s="167"/>
      <c r="AK408" s="167"/>
      <c r="AL408" s="167"/>
      <c r="AM408" s="167"/>
      <c r="AN408" s="167"/>
      <c r="AO408" s="167"/>
      <c r="AP408" s="167"/>
      <c r="AQ408" s="167"/>
      <c r="AR408" s="167"/>
      <c r="AS408" s="167"/>
      <c r="AT408" s="167"/>
      <c r="AU408" s="167"/>
      <c r="AV408" s="167"/>
      <c r="AW408" s="167"/>
      <c r="AX408" s="167"/>
      <c r="AY408" s="167"/>
      <c r="AZ408" s="167"/>
      <c r="BA408" s="167"/>
      <c r="BB408" s="167"/>
      <c r="BC408" s="167"/>
      <c r="BD408" s="167"/>
      <c r="BE408" s="167"/>
      <c r="BF408" s="167"/>
      <c r="BG408" s="167"/>
      <c r="BH408" s="167"/>
      <c r="BI408" s="167"/>
      <c r="BJ408" s="167"/>
      <c r="BK408" s="167"/>
      <c r="BL408" s="167"/>
      <c r="BM408" s="167"/>
      <c r="BN408" s="167"/>
      <c r="BO408" s="167"/>
      <c r="BP408" s="167"/>
      <c r="BQ408" s="167"/>
      <c r="BR408" s="167"/>
      <c r="BS408" s="167"/>
      <c r="BT408" s="167"/>
      <c r="BU408" s="167"/>
      <c r="BV408" s="167"/>
      <c r="BW408" s="167"/>
      <c r="BX408" s="167"/>
      <c r="BY408" s="167"/>
      <c r="BZ408" s="167"/>
      <c r="CA408" s="167"/>
      <c r="CB408" s="167"/>
      <c r="CC408" s="167"/>
      <c r="CD408" s="167"/>
      <c r="CE408" s="167"/>
      <c r="CF408" s="167"/>
      <c r="CG408" s="167"/>
      <c r="CH408" s="167"/>
      <c r="CI408" s="167"/>
      <c r="CJ408" s="167"/>
      <c r="CK408" s="167"/>
      <c r="CL408" s="167"/>
      <c r="CM408" s="167"/>
      <c r="CN408" s="167"/>
      <c r="CO408" s="167"/>
      <c r="CP408" s="167"/>
      <c r="CQ408" s="167"/>
      <c r="CR408" s="167"/>
      <c r="CS408" s="167"/>
      <c r="CT408" s="167"/>
      <c r="CU408" s="167"/>
      <c r="CV408" s="167"/>
      <c r="CW408" s="167"/>
      <c r="CX408" s="167"/>
      <c r="CY408" s="167"/>
      <c r="CZ408" s="167"/>
      <c r="DA408" s="167"/>
      <c r="DB408" s="167"/>
      <c r="DC408" s="167"/>
      <c r="DD408" s="167"/>
      <c r="DE408" s="167"/>
      <c r="DF408" s="167"/>
      <c r="DG408" s="167"/>
    </row>
    <row r="409" spans="1:111" x14ac:dyDescent="0.2">
      <c r="A409" s="167"/>
      <c r="B409" s="167"/>
      <c r="C409" s="167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167"/>
      <c r="O409" s="167"/>
      <c r="P409" s="167"/>
      <c r="Q409" s="167"/>
      <c r="R409" s="167"/>
      <c r="S409" s="167"/>
      <c r="T409" s="167"/>
      <c r="U409" s="167"/>
      <c r="V409" s="167"/>
      <c r="W409" s="167"/>
      <c r="X409" s="167"/>
      <c r="Y409" s="167"/>
      <c r="Z409" s="167"/>
      <c r="AA409" s="167"/>
      <c r="AB409" s="167"/>
      <c r="AC409" s="167"/>
      <c r="AD409" s="167"/>
      <c r="AE409" s="167"/>
      <c r="AF409" s="167"/>
      <c r="AG409" s="167"/>
      <c r="AH409" s="167"/>
      <c r="AI409" s="167"/>
      <c r="AJ409" s="167"/>
      <c r="AK409" s="167"/>
      <c r="AL409" s="167"/>
      <c r="AM409" s="167"/>
      <c r="AN409" s="167"/>
      <c r="AO409" s="167"/>
      <c r="AP409" s="167"/>
      <c r="AQ409" s="167"/>
      <c r="AR409" s="167"/>
      <c r="AS409" s="167"/>
      <c r="AT409" s="167"/>
      <c r="AU409" s="167"/>
      <c r="AV409" s="167"/>
      <c r="AW409" s="167"/>
      <c r="AX409" s="167"/>
      <c r="AY409" s="167"/>
      <c r="AZ409" s="167"/>
      <c r="BA409" s="167"/>
      <c r="BB409" s="167"/>
      <c r="BC409" s="167"/>
      <c r="BD409" s="167"/>
      <c r="BE409" s="167"/>
      <c r="BF409" s="167"/>
      <c r="BG409" s="167"/>
      <c r="BH409" s="167"/>
      <c r="BI409" s="167"/>
      <c r="BJ409" s="167"/>
      <c r="BK409" s="167"/>
      <c r="BL409" s="167"/>
      <c r="BM409" s="167"/>
      <c r="BN409" s="167"/>
      <c r="BO409" s="167"/>
      <c r="BP409" s="167"/>
      <c r="BQ409" s="167"/>
      <c r="BR409" s="167"/>
      <c r="BS409" s="167"/>
      <c r="BT409" s="167"/>
      <c r="BU409" s="167"/>
      <c r="BV409" s="167"/>
      <c r="BW409" s="167"/>
      <c r="BX409" s="167"/>
      <c r="BY409" s="167"/>
      <c r="BZ409" s="167"/>
      <c r="CA409" s="167"/>
      <c r="CB409" s="167"/>
      <c r="CC409" s="167"/>
      <c r="CD409" s="167"/>
      <c r="CE409" s="167"/>
      <c r="CF409" s="167"/>
      <c r="CG409" s="167"/>
      <c r="CH409" s="167"/>
      <c r="CI409" s="167"/>
      <c r="CJ409" s="167"/>
      <c r="CK409" s="167"/>
      <c r="CL409" s="167"/>
      <c r="CM409" s="167"/>
      <c r="CN409" s="167"/>
      <c r="CO409" s="167"/>
      <c r="CP409" s="167"/>
      <c r="CQ409" s="167"/>
      <c r="CR409" s="167"/>
      <c r="CS409" s="167"/>
      <c r="CT409" s="167"/>
      <c r="CU409" s="167"/>
      <c r="CV409" s="167"/>
      <c r="CW409" s="167"/>
      <c r="CX409" s="167"/>
      <c r="CY409" s="167"/>
      <c r="CZ409" s="167"/>
      <c r="DA409" s="167"/>
      <c r="DB409" s="167"/>
      <c r="DC409" s="167"/>
      <c r="DD409" s="167"/>
      <c r="DE409" s="167"/>
      <c r="DF409" s="167"/>
      <c r="DG409" s="167"/>
    </row>
    <row r="410" spans="1:111" x14ac:dyDescent="0.2">
      <c r="A410" s="167"/>
      <c r="B410" s="167"/>
      <c r="C410" s="167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167"/>
      <c r="O410" s="167"/>
      <c r="P410" s="167"/>
      <c r="Q410" s="167"/>
      <c r="R410" s="167"/>
      <c r="S410" s="167"/>
      <c r="T410" s="167"/>
      <c r="U410" s="167"/>
      <c r="V410" s="167"/>
      <c r="W410" s="167"/>
      <c r="X410" s="167"/>
      <c r="Y410" s="167"/>
      <c r="Z410" s="167"/>
      <c r="AA410" s="167"/>
      <c r="AB410" s="167"/>
      <c r="AC410" s="167"/>
      <c r="AD410" s="167"/>
      <c r="AE410" s="167"/>
      <c r="AF410" s="167"/>
      <c r="AG410" s="167"/>
      <c r="AH410" s="167"/>
      <c r="AI410" s="167"/>
      <c r="AJ410" s="167"/>
      <c r="AK410" s="167"/>
      <c r="AL410" s="167"/>
      <c r="AM410" s="167"/>
      <c r="AN410" s="167"/>
      <c r="AO410" s="167"/>
      <c r="AP410" s="167"/>
      <c r="AQ410" s="167"/>
      <c r="AR410" s="167"/>
      <c r="AS410" s="167"/>
      <c r="AT410" s="167"/>
      <c r="AU410" s="167"/>
      <c r="AV410" s="167"/>
      <c r="AW410" s="167"/>
      <c r="AX410" s="167"/>
      <c r="AY410" s="167"/>
      <c r="AZ410" s="167"/>
      <c r="BA410" s="167"/>
      <c r="BB410" s="167"/>
      <c r="BC410" s="167"/>
      <c r="BD410" s="167"/>
      <c r="BE410" s="167"/>
      <c r="BF410" s="167"/>
      <c r="BG410" s="167"/>
      <c r="BH410" s="167"/>
      <c r="BI410" s="167"/>
      <c r="BJ410" s="167"/>
      <c r="BK410" s="167"/>
      <c r="BL410" s="167"/>
      <c r="BM410" s="167"/>
      <c r="BN410" s="167"/>
      <c r="BO410" s="167"/>
      <c r="BP410" s="167"/>
      <c r="BQ410" s="167"/>
      <c r="BR410" s="167"/>
      <c r="BS410" s="167"/>
      <c r="BT410" s="167"/>
      <c r="BU410" s="167"/>
      <c r="BV410" s="167"/>
      <c r="BW410" s="167"/>
      <c r="BX410" s="167"/>
      <c r="BY410" s="167"/>
      <c r="BZ410" s="167"/>
      <c r="CA410" s="167"/>
      <c r="CB410" s="167"/>
      <c r="CC410" s="167"/>
      <c r="CD410" s="167"/>
      <c r="CE410" s="167"/>
      <c r="CF410" s="167"/>
      <c r="CG410" s="167"/>
      <c r="CH410" s="167"/>
      <c r="CI410" s="167"/>
      <c r="CJ410" s="167"/>
      <c r="CK410" s="167"/>
      <c r="CL410" s="167"/>
      <c r="CM410" s="167"/>
      <c r="CN410" s="167"/>
      <c r="CO410" s="167"/>
      <c r="CP410" s="167"/>
      <c r="CQ410" s="167"/>
      <c r="CR410" s="167"/>
      <c r="CS410" s="167"/>
      <c r="CT410" s="167"/>
      <c r="CU410" s="167"/>
      <c r="CV410" s="167"/>
      <c r="CW410" s="167"/>
      <c r="CX410" s="167"/>
      <c r="CY410" s="167"/>
      <c r="CZ410" s="167"/>
      <c r="DA410" s="167"/>
      <c r="DB410" s="167"/>
      <c r="DC410" s="167"/>
      <c r="DD410" s="167"/>
      <c r="DE410" s="167"/>
      <c r="DF410" s="167"/>
      <c r="DG410" s="167"/>
    </row>
    <row r="411" spans="1:111" x14ac:dyDescent="0.2">
      <c r="A411" s="167"/>
      <c r="B411" s="167"/>
      <c r="C411" s="167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167"/>
      <c r="O411" s="167"/>
      <c r="P411" s="167"/>
      <c r="Q411" s="167"/>
      <c r="R411" s="167"/>
      <c r="S411" s="167"/>
      <c r="T411" s="167"/>
      <c r="U411" s="167"/>
      <c r="V411" s="167"/>
      <c r="W411" s="167"/>
      <c r="X411" s="167"/>
      <c r="Y411" s="167"/>
      <c r="Z411" s="167"/>
      <c r="AA411" s="167"/>
      <c r="AB411" s="167"/>
      <c r="AC411" s="167"/>
      <c r="AD411" s="167"/>
      <c r="AE411" s="167"/>
      <c r="AF411" s="167"/>
      <c r="AG411" s="167"/>
      <c r="AH411" s="167"/>
      <c r="AI411" s="167"/>
      <c r="AJ411" s="167"/>
      <c r="AK411" s="167"/>
      <c r="AL411" s="167"/>
      <c r="AM411" s="167"/>
      <c r="AN411" s="167"/>
      <c r="AO411" s="167"/>
      <c r="AP411" s="167"/>
      <c r="AQ411" s="167"/>
      <c r="AR411" s="167"/>
      <c r="AS411" s="167"/>
      <c r="AT411" s="167"/>
      <c r="AU411" s="167"/>
      <c r="AV411" s="167"/>
      <c r="AW411" s="167"/>
      <c r="AX411" s="167"/>
      <c r="AY411" s="167"/>
      <c r="AZ411" s="167"/>
      <c r="BA411" s="167"/>
      <c r="BB411" s="167"/>
      <c r="BC411" s="167"/>
      <c r="BD411" s="167"/>
      <c r="BE411" s="167"/>
      <c r="BF411" s="167"/>
      <c r="BG411" s="167"/>
      <c r="BH411" s="167"/>
      <c r="BI411" s="167"/>
      <c r="BJ411" s="167"/>
      <c r="BK411" s="167"/>
      <c r="BL411" s="167"/>
      <c r="BM411" s="167"/>
      <c r="BN411" s="167"/>
      <c r="BO411" s="167"/>
      <c r="BP411" s="167"/>
      <c r="BQ411" s="167"/>
      <c r="BR411" s="167"/>
      <c r="BS411" s="167"/>
      <c r="BT411" s="167"/>
      <c r="BU411" s="167"/>
      <c r="BV411" s="167"/>
      <c r="BW411" s="167"/>
      <c r="BX411" s="167"/>
      <c r="BY411" s="167"/>
      <c r="BZ411" s="167"/>
      <c r="CA411" s="167"/>
      <c r="CB411" s="167"/>
      <c r="CC411" s="167"/>
      <c r="CD411" s="167"/>
      <c r="CE411" s="167"/>
      <c r="CF411" s="167"/>
      <c r="CG411" s="167"/>
      <c r="CH411" s="167"/>
      <c r="CI411" s="167"/>
      <c r="CJ411" s="167"/>
      <c r="CK411" s="167"/>
      <c r="CL411" s="167"/>
      <c r="CM411" s="167"/>
      <c r="CN411" s="167"/>
      <c r="CO411" s="167"/>
      <c r="CP411" s="167"/>
      <c r="CQ411" s="167"/>
      <c r="CR411" s="167"/>
      <c r="CS411" s="167"/>
      <c r="CT411" s="167"/>
      <c r="CU411" s="167"/>
      <c r="CV411" s="167"/>
      <c r="CW411" s="167"/>
      <c r="CX411" s="167"/>
      <c r="CY411" s="167"/>
      <c r="CZ411" s="167"/>
      <c r="DA411" s="167"/>
      <c r="DB411" s="167"/>
      <c r="DC411" s="167"/>
      <c r="DD411" s="167"/>
      <c r="DE411" s="167"/>
      <c r="DF411" s="167"/>
      <c r="DG411" s="167"/>
    </row>
    <row r="412" spans="1:111" x14ac:dyDescent="0.2">
      <c r="A412" s="167"/>
      <c r="B412" s="167"/>
      <c r="C412" s="167"/>
      <c r="D412" s="167"/>
      <c r="E412" s="167"/>
      <c r="F412" s="167"/>
      <c r="G412" s="167"/>
      <c r="H412" s="167"/>
      <c r="I412" s="167"/>
      <c r="J412" s="167"/>
      <c r="K412" s="167"/>
      <c r="L412" s="167"/>
      <c r="M412" s="167"/>
      <c r="N412" s="167"/>
      <c r="O412" s="167"/>
      <c r="P412" s="167"/>
      <c r="Q412" s="167"/>
      <c r="R412" s="167"/>
      <c r="S412" s="167"/>
      <c r="T412" s="167"/>
      <c r="U412" s="167"/>
      <c r="V412" s="167"/>
      <c r="W412" s="167"/>
      <c r="X412" s="167"/>
      <c r="Y412" s="167"/>
      <c r="Z412" s="167"/>
      <c r="AA412" s="167"/>
      <c r="AB412" s="167"/>
      <c r="AC412" s="167"/>
      <c r="AD412" s="167"/>
      <c r="AE412" s="167"/>
      <c r="AF412" s="167"/>
      <c r="AG412" s="167"/>
      <c r="AH412" s="167"/>
      <c r="AI412" s="167"/>
      <c r="AJ412" s="167"/>
      <c r="AK412" s="167"/>
      <c r="AL412" s="167"/>
      <c r="AM412" s="167"/>
      <c r="AN412" s="167"/>
      <c r="AO412" s="167"/>
      <c r="AP412" s="167"/>
      <c r="AQ412" s="167"/>
      <c r="AR412" s="167"/>
      <c r="AS412" s="167"/>
      <c r="AT412" s="167"/>
      <c r="AU412" s="167"/>
      <c r="AV412" s="167"/>
      <c r="AW412" s="167"/>
      <c r="AX412" s="167"/>
      <c r="AY412" s="167"/>
      <c r="AZ412" s="167"/>
      <c r="BA412" s="167"/>
      <c r="BB412" s="167"/>
      <c r="BC412" s="167"/>
      <c r="BD412" s="167"/>
      <c r="BE412" s="167"/>
      <c r="BF412" s="167"/>
      <c r="BG412" s="167"/>
      <c r="BH412" s="167"/>
      <c r="BI412" s="167"/>
      <c r="BJ412" s="167"/>
      <c r="BK412" s="167"/>
      <c r="BL412" s="167"/>
      <c r="BM412" s="167"/>
      <c r="BN412" s="167"/>
      <c r="BO412" s="167"/>
      <c r="BP412" s="167"/>
      <c r="BQ412" s="167"/>
      <c r="BR412" s="167"/>
      <c r="BS412" s="167"/>
      <c r="BT412" s="167"/>
      <c r="BU412" s="167"/>
      <c r="BV412" s="167"/>
      <c r="BW412" s="167"/>
      <c r="BX412" s="167"/>
      <c r="BY412" s="167"/>
      <c r="BZ412" s="167"/>
      <c r="CA412" s="167"/>
      <c r="CB412" s="167"/>
      <c r="CC412" s="167"/>
      <c r="CD412" s="167"/>
      <c r="CE412" s="167"/>
      <c r="CF412" s="167"/>
      <c r="CG412" s="167"/>
      <c r="CH412" s="167"/>
      <c r="CI412" s="167"/>
      <c r="CJ412" s="167"/>
      <c r="CK412" s="167"/>
      <c r="CL412" s="167"/>
      <c r="CM412" s="167"/>
      <c r="CN412" s="167"/>
      <c r="CO412" s="167"/>
      <c r="CP412" s="167"/>
      <c r="CQ412" s="167"/>
      <c r="CR412" s="167"/>
      <c r="CS412" s="167"/>
      <c r="CT412" s="167"/>
      <c r="CU412" s="167"/>
      <c r="CV412" s="167"/>
      <c r="CW412" s="167"/>
      <c r="CX412" s="167"/>
      <c r="CY412" s="167"/>
      <c r="CZ412" s="167"/>
      <c r="DA412" s="167"/>
      <c r="DB412" s="167"/>
      <c r="DC412" s="167"/>
      <c r="DD412" s="167"/>
      <c r="DE412" s="167"/>
      <c r="DF412" s="167"/>
      <c r="DG412" s="167"/>
    </row>
    <row r="413" spans="1:111" x14ac:dyDescent="0.2">
      <c r="A413" s="167"/>
      <c r="B413" s="167"/>
      <c r="C413" s="167"/>
      <c r="D413" s="167"/>
      <c r="E413" s="167"/>
      <c r="F413" s="167"/>
      <c r="G413" s="167"/>
      <c r="H413" s="167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  <c r="T413" s="167"/>
      <c r="U413" s="167"/>
      <c r="V413" s="167"/>
      <c r="W413" s="167"/>
      <c r="X413" s="167"/>
      <c r="Y413" s="167"/>
      <c r="Z413" s="167"/>
      <c r="AA413" s="167"/>
      <c r="AB413" s="167"/>
      <c r="AC413" s="167"/>
      <c r="AD413" s="167"/>
      <c r="AE413" s="167"/>
      <c r="AF413" s="167"/>
      <c r="AG413" s="167"/>
      <c r="AH413" s="167"/>
      <c r="AI413" s="167"/>
      <c r="AJ413" s="167"/>
      <c r="AK413" s="167"/>
      <c r="AL413" s="167"/>
      <c r="AM413" s="167"/>
      <c r="AN413" s="167"/>
      <c r="AO413" s="167"/>
      <c r="AP413" s="167"/>
      <c r="AQ413" s="167"/>
      <c r="AR413" s="167"/>
      <c r="AS413" s="167"/>
      <c r="AT413" s="167"/>
      <c r="AU413" s="167"/>
      <c r="AV413" s="167"/>
      <c r="AW413" s="167"/>
      <c r="AX413" s="167"/>
      <c r="AY413" s="167"/>
      <c r="AZ413" s="167"/>
      <c r="BA413" s="167"/>
      <c r="BB413" s="167"/>
      <c r="BC413" s="167"/>
      <c r="BD413" s="167"/>
      <c r="BE413" s="167"/>
      <c r="BF413" s="167"/>
      <c r="BG413" s="167"/>
      <c r="BH413" s="167"/>
      <c r="BI413" s="167"/>
      <c r="BJ413" s="167"/>
      <c r="BK413" s="167"/>
      <c r="BL413" s="167"/>
      <c r="BM413" s="167"/>
      <c r="BN413" s="167"/>
      <c r="BO413" s="167"/>
      <c r="BP413" s="167"/>
      <c r="BQ413" s="167"/>
      <c r="BR413" s="167"/>
      <c r="BS413" s="167"/>
      <c r="BT413" s="167"/>
      <c r="BU413" s="167"/>
      <c r="BV413" s="167"/>
      <c r="BW413" s="167"/>
      <c r="BX413" s="167"/>
      <c r="BY413" s="167"/>
      <c r="BZ413" s="167"/>
      <c r="CA413" s="167"/>
      <c r="CB413" s="167"/>
      <c r="CC413" s="167"/>
      <c r="CD413" s="167"/>
      <c r="CE413" s="167"/>
      <c r="CF413" s="167"/>
      <c r="CG413" s="167"/>
      <c r="CH413" s="167"/>
      <c r="CI413" s="167"/>
      <c r="CJ413" s="167"/>
      <c r="CK413" s="167"/>
      <c r="CL413" s="167"/>
      <c r="CM413" s="167"/>
      <c r="CN413" s="167"/>
      <c r="CO413" s="167"/>
      <c r="CP413" s="167"/>
      <c r="CQ413" s="167"/>
      <c r="CR413" s="167"/>
      <c r="CS413" s="167"/>
      <c r="CT413" s="167"/>
      <c r="CU413" s="167"/>
      <c r="CV413" s="167"/>
      <c r="CW413" s="167"/>
      <c r="CX413" s="167"/>
      <c r="CY413" s="167"/>
      <c r="CZ413" s="167"/>
      <c r="DA413" s="167"/>
      <c r="DB413" s="167"/>
      <c r="DC413" s="167"/>
      <c r="DD413" s="167"/>
      <c r="DE413" s="167"/>
      <c r="DF413" s="167"/>
      <c r="DG413" s="167"/>
    </row>
    <row r="414" spans="1:111" x14ac:dyDescent="0.2">
      <c r="A414" s="167"/>
      <c r="B414" s="167"/>
      <c r="C414" s="167"/>
      <c r="D414" s="167"/>
      <c r="E414" s="167"/>
      <c r="F414" s="167"/>
      <c r="G414" s="167"/>
      <c r="H414" s="167"/>
      <c r="I414" s="167"/>
      <c r="J414" s="167"/>
      <c r="K414" s="167"/>
      <c r="L414" s="167"/>
      <c r="M414" s="167"/>
      <c r="N414" s="167"/>
      <c r="O414" s="167"/>
      <c r="P414" s="167"/>
      <c r="Q414" s="167"/>
      <c r="R414" s="167"/>
      <c r="S414" s="167"/>
      <c r="T414" s="167"/>
      <c r="U414" s="167"/>
      <c r="V414" s="167"/>
      <c r="W414" s="167"/>
      <c r="X414" s="167"/>
      <c r="Y414" s="167"/>
      <c r="Z414" s="167"/>
      <c r="AA414" s="167"/>
      <c r="AB414" s="167"/>
      <c r="AC414" s="167"/>
      <c r="AD414" s="167"/>
      <c r="AE414" s="167"/>
      <c r="AF414" s="167"/>
      <c r="AG414" s="167"/>
      <c r="AH414" s="167"/>
      <c r="AI414" s="167"/>
      <c r="AJ414" s="167"/>
      <c r="AK414" s="167"/>
      <c r="AL414" s="167"/>
      <c r="AM414" s="167"/>
      <c r="AN414" s="167"/>
      <c r="AO414" s="167"/>
      <c r="AP414" s="167"/>
      <c r="AQ414" s="167"/>
      <c r="AR414" s="167"/>
      <c r="AS414" s="167"/>
      <c r="AT414" s="167"/>
      <c r="AU414" s="167"/>
      <c r="AV414" s="167"/>
      <c r="AW414" s="167"/>
      <c r="AX414" s="167"/>
      <c r="AY414" s="167"/>
      <c r="AZ414" s="167"/>
      <c r="BA414" s="167"/>
      <c r="BB414" s="167"/>
      <c r="BC414" s="167"/>
      <c r="BD414" s="167"/>
      <c r="BE414" s="167"/>
      <c r="BF414" s="167"/>
      <c r="BG414" s="167"/>
      <c r="BH414" s="167"/>
      <c r="BI414" s="167"/>
      <c r="BJ414" s="167"/>
      <c r="BK414" s="167"/>
      <c r="BL414" s="167"/>
      <c r="BM414" s="167"/>
      <c r="BN414" s="167"/>
      <c r="BO414" s="167"/>
      <c r="BP414" s="167"/>
      <c r="BQ414" s="167"/>
      <c r="BR414" s="167"/>
      <c r="BS414" s="167"/>
      <c r="BT414" s="167"/>
      <c r="BU414" s="167"/>
      <c r="BV414" s="167"/>
      <c r="BW414" s="167"/>
      <c r="BX414" s="167"/>
      <c r="BY414" s="167"/>
      <c r="BZ414" s="167"/>
      <c r="CA414" s="167"/>
      <c r="CB414" s="167"/>
      <c r="CC414" s="167"/>
      <c r="CD414" s="167"/>
      <c r="CE414" s="167"/>
      <c r="CF414" s="167"/>
      <c r="CG414" s="167"/>
      <c r="CH414" s="167"/>
      <c r="CI414" s="167"/>
      <c r="CJ414" s="167"/>
      <c r="CK414" s="167"/>
      <c r="CL414" s="167"/>
      <c r="CM414" s="167"/>
      <c r="CN414" s="167"/>
      <c r="CO414" s="167"/>
      <c r="CP414" s="167"/>
      <c r="CQ414" s="167"/>
      <c r="CR414" s="167"/>
      <c r="CS414" s="167"/>
      <c r="CT414" s="167"/>
      <c r="CU414" s="167"/>
      <c r="CV414" s="167"/>
      <c r="CW414" s="167"/>
      <c r="CX414" s="167"/>
      <c r="CY414" s="167"/>
      <c r="CZ414" s="167"/>
      <c r="DA414" s="167"/>
      <c r="DB414" s="167"/>
      <c r="DC414" s="167"/>
      <c r="DD414" s="167"/>
      <c r="DE414" s="167"/>
      <c r="DF414" s="167"/>
      <c r="DG414" s="167"/>
    </row>
    <row r="415" spans="1:111" x14ac:dyDescent="0.2">
      <c r="A415" s="167"/>
      <c r="B415" s="167"/>
      <c r="C415" s="167"/>
      <c r="D415" s="167"/>
      <c r="E415" s="167"/>
      <c r="F415" s="167"/>
      <c r="G415" s="167"/>
      <c r="H415" s="167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167"/>
      <c r="T415" s="167"/>
      <c r="U415" s="167"/>
      <c r="V415" s="167"/>
      <c r="W415" s="167"/>
      <c r="X415" s="167"/>
      <c r="Y415" s="167"/>
      <c r="Z415" s="167"/>
      <c r="AA415" s="167"/>
      <c r="AB415" s="167"/>
      <c r="AC415" s="167"/>
      <c r="AD415" s="167"/>
      <c r="AE415" s="167"/>
      <c r="AF415" s="167"/>
      <c r="AG415" s="167"/>
      <c r="AH415" s="167"/>
      <c r="AI415" s="167"/>
      <c r="AJ415" s="167"/>
      <c r="AK415" s="167"/>
      <c r="AL415" s="167"/>
      <c r="AM415" s="167"/>
      <c r="AN415" s="167"/>
      <c r="AO415" s="167"/>
      <c r="AP415" s="167"/>
      <c r="AQ415" s="167"/>
      <c r="AR415" s="167"/>
      <c r="AS415" s="167"/>
      <c r="AT415" s="167"/>
      <c r="AU415" s="167"/>
      <c r="AV415" s="167"/>
      <c r="AW415" s="167"/>
      <c r="AX415" s="167"/>
      <c r="AY415" s="167"/>
      <c r="AZ415" s="167"/>
      <c r="BA415" s="167"/>
      <c r="BB415" s="167"/>
      <c r="BC415" s="167"/>
      <c r="BD415" s="167"/>
      <c r="BE415" s="167"/>
      <c r="BF415" s="167"/>
      <c r="BG415" s="167"/>
      <c r="BH415" s="167"/>
      <c r="BI415" s="167"/>
      <c r="BJ415" s="167"/>
      <c r="BK415" s="167"/>
      <c r="BL415" s="167"/>
      <c r="BM415" s="167"/>
      <c r="BN415" s="167"/>
      <c r="BO415" s="167"/>
      <c r="BP415" s="167"/>
      <c r="BQ415" s="167"/>
      <c r="BR415" s="167"/>
      <c r="BS415" s="167"/>
      <c r="BT415" s="167"/>
      <c r="BU415" s="167"/>
      <c r="BV415" s="167"/>
      <c r="BW415" s="167"/>
      <c r="BX415" s="167"/>
      <c r="BY415" s="167"/>
      <c r="BZ415" s="167"/>
      <c r="CA415" s="167"/>
      <c r="CB415" s="167"/>
      <c r="CC415" s="167"/>
      <c r="CD415" s="167"/>
      <c r="CE415" s="167"/>
      <c r="CF415" s="167"/>
      <c r="CG415" s="167"/>
      <c r="CH415" s="167"/>
      <c r="CI415" s="167"/>
      <c r="CJ415" s="167"/>
      <c r="CK415" s="167"/>
      <c r="CL415" s="167"/>
      <c r="CM415" s="167"/>
      <c r="CN415" s="167"/>
      <c r="CO415" s="167"/>
      <c r="CP415" s="167"/>
      <c r="CQ415" s="167"/>
      <c r="CR415" s="167"/>
      <c r="CS415" s="167"/>
      <c r="CT415" s="167"/>
      <c r="CU415" s="167"/>
      <c r="CV415" s="167"/>
      <c r="CW415" s="167"/>
      <c r="CX415" s="167"/>
      <c r="CY415" s="167"/>
      <c r="CZ415" s="167"/>
      <c r="DA415" s="167"/>
      <c r="DB415" s="167"/>
      <c r="DC415" s="167"/>
      <c r="DD415" s="167"/>
      <c r="DE415" s="167"/>
      <c r="DF415" s="167"/>
      <c r="DG415" s="167"/>
    </row>
    <row r="416" spans="1:111" x14ac:dyDescent="0.2">
      <c r="A416" s="167"/>
      <c r="B416" s="167"/>
      <c r="C416" s="167"/>
      <c r="D416" s="167"/>
      <c r="E416" s="167"/>
      <c r="F416" s="167"/>
      <c r="G416" s="167"/>
      <c r="H416" s="167"/>
      <c r="I416" s="167"/>
      <c r="J416" s="167"/>
      <c r="K416" s="167"/>
      <c r="L416" s="167"/>
      <c r="M416" s="167"/>
      <c r="N416" s="167"/>
      <c r="O416" s="167"/>
      <c r="P416" s="167"/>
      <c r="Q416" s="167"/>
      <c r="R416" s="167"/>
      <c r="S416" s="167"/>
      <c r="T416" s="167"/>
      <c r="U416" s="167"/>
      <c r="V416" s="167"/>
      <c r="W416" s="167"/>
      <c r="X416" s="167"/>
      <c r="Y416" s="167"/>
      <c r="Z416" s="167"/>
      <c r="AA416" s="167"/>
      <c r="AB416" s="167"/>
      <c r="AC416" s="167"/>
      <c r="AD416" s="167"/>
      <c r="AE416" s="167"/>
      <c r="AF416" s="167"/>
      <c r="AG416" s="167"/>
      <c r="AH416" s="167"/>
      <c r="AI416" s="167"/>
      <c r="AJ416" s="167"/>
      <c r="AK416" s="167"/>
      <c r="AL416" s="167"/>
      <c r="AM416" s="167"/>
      <c r="AN416" s="167"/>
      <c r="AO416" s="167"/>
      <c r="AP416" s="167"/>
      <c r="AQ416" s="167"/>
      <c r="AR416" s="167"/>
      <c r="AS416" s="167"/>
      <c r="AT416" s="167"/>
      <c r="AU416" s="167"/>
      <c r="AV416" s="167"/>
      <c r="AW416" s="167"/>
      <c r="AX416" s="167"/>
      <c r="AY416" s="167"/>
      <c r="AZ416" s="167"/>
      <c r="BA416" s="167"/>
      <c r="BB416" s="167"/>
      <c r="BC416" s="167"/>
      <c r="BD416" s="167"/>
      <c r="BE416" s="167"/>
      <c r="BF416" s="167"/>
      <c r="BG416" s="167"/>
      <c r="BH416" s="167"/>
      <c r="BI416" s="167"/>
      <c r="BJ416" s="167"/>
      <c r="BK416" s="167"/>
      <c r="BL416" s="167"/>
      <c r="BM416" s="167"/>
      <c r="BN416" s="167"/>
      <c r="BO416" s="167"/>
      <c r="BP416" s="167"/>
      <c r="BQ416" s="167"/>
      <c r="BR416" s="167"/>
      <c r="BS416" s="167"/>
      <c r="BT416" s="167"/>
      <c r="BU416" s="167"/>
      <c r="BV416" s="167"/>
      <c r="BW416" s="167"/>
      <c r="BX416" s="167"/>
      <c r="BY416" s="167"/>
      <c r="BZ416" s="167"/>
      <c r="CA416" s="167"/>
      <c r="CB416" s="167"/>
      <c r="CC416" s="167"/>
      <c r="CD416" s="167"/>
      <c r="CE416" s="167"/>
      <c r="CF416" s="167"/>
      <c r="CG416" s="167"/>
      <c r="CH416" s="167"/>
      <c r="CI416" s="167"/>
      <c r="CJ416" s="167"/>
      <c r="CK416" s="167"/>
      <c r="CL416" s="167"/>
      <c r="CM416" s="167"/>
      <c r="CN416" s="167"/>
      <c r="CO416" s="167"/>
      <c r="CP416" s="167"/>
      <c r="CQ416" s="167"/>
      <c r="CR416" s="167"/>
      <c r="CS416" s="167"/>
      <c r="CT416" s="167"/>
      <c r="CU416" s="167"/>
      <c r="CV416" s="167"/>
      <c r="CW416" s="167"/>
      <c r="CX416" s="167"/>
      <c r="CY416" s="167"/>
      <c r="CZ416" s="167"/>
      <c r="DA416" s="167"/>
      <c r="DB416" s="167"/>
      <c r="DC416" s="167"/>
      <c r="DD416" s="167"/>
      <c r="DE416" s="167"/>
      <c r="DF416" s="167"/>
      <c r="DG416" s="167"/>
    </row>
    <row r="417" spans="1:111" x14ac:dyDescent="0.2">
      <c r="A417" s="167"/>
      <c r="B417" s="167"/>
      <c r="C417" s="167"/>
      <c r="D417" s="167"/>
      <c r="E417" s="167"/>
      <c r="F417" s="167"/>
      <c r="G417" s="167"/>
      <c r="H417" s="167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167"/>
      <c r="T417" s="167"/>
      <c r="U417" s="167"/>
      <c r="V417" s="167"/>
      <c r="W417" s="167"/>
      <c r="X417" s="167"/>
      <c r="Y417" s="167"/>
      <c r="Z417" s="167"/>
      <c r="AA417" s="167"/>
      <c r="AB417" s="167"/>
      <c r="AC417" s="167"/>
      <c r="AD417" s="167"/>
      <c r="AE417" s="167"/>
      <c r="AF417" s="167"/>
      <c r="AG417" s="167"/>
      <c r="AH417" s="167"/>
      <c r="AI417" s="167"/>
      <c r="AJ417" s="167"/>
      <c r="AK417" s="167"/>
      <c r="AL417" s="167"/>
      <c r="AM417" s="167"/>
      <c r="AN417" s="167"/>
      <c r="AO417" s="167"/>
      <c r="AP417" s="167"/>
      <c r="AQ417" s="167"/>
      <c r="AR417" s="167"/>
      <c r="AS417" s="167"/>
      <c r="AT417" s="167"/>
      <c r="AU417" s="167"/>
      <c r="AV417" s="167"/>
      <c r="AW417" s="167"/>
      <c r="AX417" s="167"/>
      <c r="AY417" s="167"/>
      <c r="AZ417" s="167"/>
      <c r="BA417" s="167"/>
      <c r="BB417" s="167"/>
      <c r="BC417" s="167"/>
      <c r="BD417" s="167"/>
      <c r="BE417" s="167"/>
      <c r="BF417" s="167"/>
      <c r="BG417" s="167"/>
      <c r="BH417" s="167"/>
      <c r="BI417" s="167"/>
      <c r="BJ417" s="167"/>
      <c r="BK417" s="167"/>
      <c r="BL417" s="167"/>
      <c r="BM417" s="167"/>
      <c r="BN417" s="167"/>
      <c r="BO417" s="167"/>
      <c r="BP417" s="167"/>
      <c r="BQ417" s="167"/>
      <c r="BR417" s="167"/>
      <c r="BS417" s="167"/>
      <c r="BT417" s="167"/>
      <c r="BU417" s="167"/>
      <c r="BV417" s="167"/>
      <c r="BW417" s="167"/>
      <c r="BX417" s="167"/>
      <c r="BY417" s="167"/>
      <c r="BZ417" s="167"/>
      <c r="CA417" s="167"/>
      <c r="CB417" s="167"/>
      <c r="CC417" s="167"/>
      <c r="CD417" s="167"/>
      <c r="CE417" s="167"/>
      <c r="CF417" s="167"/>
      <c r="CG417" s="167"/>
      <c r="CH417" s="167"/>
      <c r="CI417" s="167"/>
      <c r="CJ417" s="167"/>
      <c r="CK417" s="167"/>
      <c r="CL417" s="167"/>
      <c r="CM417" s="167"/>
      <c r="CN417" s="167"/>
      <c r="CO417" s="167"/>
      <c r="CP417" s="167"/>
      <c r="CQ417" s="167"/>
      <c r="CR417" s="167"/>
      <c r="CS417" s="167"/>
      <c r="CT417" s="167"/>
      <c r="CU417" s="167"/>
      <c r="CV417" s="167"/>
      <c r="CW417" s="167"/>
      <c r="CX417" s="167"/>
      <c r="CY417" s="167"/>
      <c r="CZ417" s="167"/>
      <c r="DA417" s="167"/>
      <c r="DB417" s="167"/>
      <c r="DC417" s="167"/>
      <c r="DD417" s="167"/>
      <c r="DE417" s="167"/>
      <c r="DF417" s="167"/>
      <c r="DG417" s="167"/>
    </row>
    <row r="418" spans="1:111" x14ac:dyDescent="0.2">
      <c r="A418" s="167"/>
      <c r="B418" s="167"/>
      <c r="C418" s="167"/>
      <c r="D418" s="167"/>
      <c r="E418" s="167"/>
      <c r="F418" s="167"/>
      <c r="G418" s="167"/>
      <c r="H418" s="167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167"/>
      <c r="T418" s="167"/>
      <c r="U418" s="167"/>
      <c r="V418" s="167"/>
      <c r="W418" s="167"/>
      <c r="X418" s="167"/>
      <c r="Y418" s="167"/>
      <c r="Z418" s="167"/>
      <c r="AA418" s="167"/>
      <c r="AB418" s="167"/>
      <c r="AC418" s="167"/>
      <c r="AD418" s="167"/>
      <c r="AE418" s="167"/>
      <c r="AF418" s="167"/>
      <c r="AG418" s="167"/>
      <c r="AH418" s="167"/>
      <c r="AI418" s="167"/>
      <c r="AJ418" s="167"/>
      <c r="AK418" s="167"/>
      <c r="AL418" s="167"/>
      <c r="AM418" s="167"/>
      <c r="AN418" s="167"/>
      <c r="AO418" s="167"/>
      <c r="AP418" s="167"/>
      <c r="AQ418" s="167"/>
      <c r="AR418" s="167"/>
      <c r="AS418" s="167"/>
      <c r="AT418" s="167"/>
      <c r="AU418" s="167"/>
      <c r="AV418" s="167"/>
      <c r="AW418" s="167"/>
      <c r="AX418" s="167"/>
      <c r="AY418" s="167"/>
      <c r="AZ418" s="167"/>
      <c r="BA418" s="167"/>
      <c r="BB418" s="167"/>
      <c r="BC418" s="167"/>
      <c r="BD418" s="167"/>
      <c r="BE418" s="167"/>
      <c r="BF418" s="167"/>
      <c r="BG418" s="167"/>
      <c r="BH418" s="167"/>
      <c r="BI418" s="167"/>
      <c r="BJ418" s="167"/>
      <c r="BK418" s="167"/>
      <c r="BL418" s="167"/>
      <c r="BM418" s="167"/>
      <c r="BN418" s="167"/>
      <c r="BO418" s="167"/>
      <c r="BP418" s="167"/>
      <c r="BQ418" s="167"/>
      <c r="BR418" s="167"/>
      <c r="BS418" s="167"/>
      <c r="BT418" s="167"/>
      <c r="BU418" s="167"/>
      <c r="BV418" s="167"/>
      <c r="BW418" s="167"/>
      <c r="BX418" s="167"/>
      <c r="BY418" s="167"/>
      <c r="BZ418" s="167"/>
      <c r="CA418" s="167"/>
      <c r="CB418" s="167"/>
      <c r="CC418" s="167"/>
      <c r="CD418" s="167"/>
      <c r="CE418" s="167"/>
      <c r="CF418" s="167"/>
      <c r="CG418" s="167"/>
      <c r="CH418" s="167"/>
      <c r="CI418" s="167"/>
      <c r="CJ418" s="167"/>
      <c r="CK418" s="167"/>
      <c r="CL418" s="167"/>
      <c r="CM418" s="167"/>
      <c r="CN418" s="167"/>
      <c r="CO418" s="167"/>
      <c r="CP418" s="167"/>
      <c r="CQ418" s="167"/>
      <c r="CR418" s="167"/>
      <c r="CS418" s="167"/>
      <c r="CT418" s="167"/>
      <c r="CU418" s="167"/>
      <c r="CV418" s="167"/>
      <c r="CW418" s="167"/>
      <c r="CX418" s="167"/>
      <c r="CY418" s="167"/>
      <c r="CZ418" s="167"/>
      <c r="DA418" s="167"/>
      <c r="DB418" s="167"/>
      <c r="DC418" s="167"/>
      <c r="DD418" s="167"/>
      <c r="DE418" s="167"/>
      <c r="DF418" s="167"/>
      <c r="DG418" s="167"/>
    </row>
    <row r="419" spans="1:111" x14ac:dyDescent="0.2">
      <c r="A419" s="167"/>
      <c r="B419" s="167"/>
      <c r="C419" s="167"/>
      <c r="D419" s="167"/>
      <c r="E419" s="167"/>
      <c r="F419" s="167"/>
      <c r="G419" s="167"/>
      <c r="H419" s="167"/>
      <c r="I419" s="167"/>
      <c r="J419" s="167"/>
      <c r="K419" s="167"/>
      <c r="L419" s="167"/>
      <c r="M419" s="167"/>
      <c r="N419" s="167"/>
      <c r="O419" s="167"/>
      <c r="P419" s="167"/>
      <c r="Q419" s="167"/>
      <c r="R419" s="167"/>
      <c r="S419" s="167"/>
      <c r="T419" s="167"/>
      <c r="U419" s="167"/>
      <c r="V419" s="167"/>
      <c r="W419" s="167"/>
      <c r="X419" s="167"/>
      <c r="Y419" s="167"/>
      <c r="Z419" s="167"/>
      <c r="AA419" s="167"/>
      <c r="AB419" s="167"/>
      <c r="AC419" s="167"/>
      <c r="AD419" s="167"/>
      <c r="AE419" s="167"/>
      <c r="AF419" s="167"/>
      <c r="AG419" s="167"/>
      <c r="AH419" s="167"/>
      <c r="AI419" s="167"/>
      <c r="AJ419" s="167"/>
      <c r="AK419" s="167"/>
      <c r="AL419" s="167"/>
      <c r="AM419" s="167"/>
      <c r="AN419" s="167"/>
      <c r="AO419" s="167"/>
      <c r="AP419" s="167"/>
      <c r="AQ419" s="167"/>
      <c r="AR419" s="167"/>
      <c r="AS419" s="167"/>
      <c r="AT419" s="167"/>
      <c r="AU419" s="167"/>
      <c r="AV419" s="167"/>
      <c r="AW419" s="167"/>
      <c r="AX419" s="167"/>
      <c r="AY419" s="167"/>
      <c r="AZ419" s="167"/>
      <c r="BA419" s="167"/>
      <c r="BB419" s="167"/>
      <c r="BC419" s="167"/>
      <c r="BD419" s="167"/>
      <c r="BE419" s="167"/>
      <c r="BF419" s="167"/>
      <c r="BG419" s="167"/>
      <c r="BH419" s="167"/>
      <c r="BI419" s="167"/>
      <c r="BJ419" s="167"/>
      <c r="BK419" s="167"/>
      <c r="BL419" s="167"/>
      <c r="BM419" s="167"/>
      <c r="BN419" s="167"/>
      <c r="BO419" s="167"/>
      <c r="BP419" s="167"/>
      <c r="BQ419" s="167"/>
      <c r="BR419" s="167"/>
      <c r="BS419" s="167"/>
      <c r="BT419" s="167"/>
      <c r="BU419" s="167"/>
      <c r="BV419" s="167"/>
      <c r="BW419" s="167"/>
      <c r="BX419" s="167"/>
      <c r="BY419" s="167"/>
      <c r="BZ419" s="167"/>
      <c r="CA419" s="167"/>
      <c r="CB419" s="167"/>
      <c r="CC419" s="167"/>
      <c r="CD419" s="167"/>
      <c r="CE419" s="167"/>
      <c r="CF419" s="167"/>
      <c r="CG419" s="167"/>
      <c r="CH419" s="167"/>
      <c r="CI419" s="167"/>
      <c r="CJ419" s="167"/>
      <c r="CK419" s="167"/>
      <c r="CL419" s="167"/>
      <c r="CM419" s="167"/>
      <c r="CN419" s="167"/>
      <c r="CO419" s="167"/>
      <c r="CP419" s="167"/>
      <c r="CQ419" s="167"/>
      <c r="CR419" s="167"/>
      <c r="CS419" s="167"/>
      <c r="CT419" s="167"/>
      <c r="CU419" s="167"/>
      <c r="CV419" s="167"/>
      <c r="CW419" s="167"/>
      <c r="CX419" s="167"/>
      <c r="CY419" s="167"/>
      <c r="CZ419" s="167"/>
      <c r="DA419" s="167"/>
      <c r="DB419" s="167"/>
      <c r="DC419" s="167"/>
      <c r="DD419" s="167"/>
      <c r="DE419" s="167"/>
      <c r="DF419" s="167"/>
      <c r="DG419" s="167"/>
    </row>
    <row r="420" spans="1:111" x14ac:dyDescent="0.2">
      <c r="A420" s="167"/>
      <c r="B420" s="167"/>
      <c r="C420" s="167"/>
      <c r="D420" s="167"/>
      <c r="E420" s="167"/>
      <c r="F420" s="167"/>
      <c r="G420" s="167"/>
      <c r="H420" s="167"/>
      <c r="I420" s="167"/>
      <c r="J420" s="167"/>
      <c r="K420" s="167"/>
      <c r="L420" s="167"/>
      <c r="M420" s="167"/>
      <c r="N420" s="167"/>
      <c r="O420" s="167"/>
      <c r="P420" s="167"/>
      <c r="Q420" s="167"/>
      <c r="R420" s="167"/>
      <c r="S420" s="167"/>
      <c r="T420" s="167"/>
      <c r="U420" s="167"/>
      <c r="V420" s="167"/>
      <c r="W420" s="167"/>
      <c r="X420" s="167"/>
      <c r="Y420" s="167"/>
      <c r="Z420" s="167"/>
      <c r="AA420" s="167"/>
      <c r="AB420" s="167"/>
      <c r="AC420" s="167"/>
      <c r="AD420" s="167"/>
      <c r="AE420" s="167"/>
      <c r="AF420" s="167"/>
      <c r="AG420" s="167"/>
      <c r="AH420" s="167"/>
      <c r="AI420" s="167"/>
      <c r="AJ420" s="167"/>
      <c r="AK420" s="167"/>
      <c r="AL420" s="167"/>
      <c r="AM420" s="167"/>
      <c r="AN420" s="167"/>
      <c r="AO420" s="167"/>
      <c r="AP420" s="167"/>
      <c r="AQ420" s="167"/>
      <c r="AR420" s="167"/>
      <c r="AS420" s="167"/>
      <c r="AT420" s="167"/>
      <c r="AU420" s="167"/>
      <c r="AV420" s="167"/>
      <c r="AW420" s="167"/>
      <c r="AX420" s="167"/>
      <c r="AY420" s="167"/>
      <c r="AZ420" s="167"/>
      <c r="BA420" s="167"/>
      <c r="BB420" s="167"/>
      <c r="BC420" s="167"/>
      <c r="BD420" s="167"/>
      <c r="BE420" s="167"/>
      <c r="BF420" s="167"/>
      <c r="BG420" s="167"/>
      <c r="BH420" s="167"/>
      <c r="BI420" s="167"/>
      <c r="BJ420" s="167"/>
      <c r="BK420" s="167"/>
      <c r="BL420" s="167"/>
      <c r="BM420" s="167"/>
      <c r="BN420" s="167"/>
      <c r="BO420" s="167"/>
      <c r="BP420" s="167"/>
      <c r="BQ420" s="167"/>
      <c r="BR420" s="167"/>
      <c r="BS420" s="167"/>
      <c r="BT420" s="167"/>
      <c r="BU420" s="167"/>
      <c r="BV420" s="167"/>
      <c r="BW420" s="167"/>
      <c r="BX420" s="167"/>
      <c r="BY420" s="167"/>
      <c r="BZ420" s="167"/>
      <c r="CA420" s="167"/>
      <c r="CB420" s="167"/>
      <c r="CC420" s="167"/>
      <c r="CD420" s="167"/>
      <c r="CE420" s="167"/>
      <c r="CF420" s="167"/>
      <c r="CG420" s="167"/>
      <c r="CH420" s="167"/>
      <c r="CI420" s="167"/>
      <c r="CJ420" s="167"/>
      <c r="CK420" s="167"/>
      <c r="CL420" s="167"/>
      <c r="CM420" s="167"/>
      <c r="CN420" s="167"/>
      <c r="CO420" s="167"/>
      <c r="CP420" s="167"/>
      <c r="CQ420" s="167"/>
      <c r="CR420" s="167"/>
      <c r="CS420" s="167"/>
      <c r="CT420" s="167"/>
      <c r="CU420" s="167"/>
      <c r="CV420" s="167"/>
      <c r="CW420" s="167"/>
      <c r="CX420" s="167"/>
      <c r="CY420" s="167"/>
      <c r="CZ420" s="167"/>
      <c r="DA420" s="167"/>
      <c r="DB420" s="167"/>
      <c r="DC420" s="167"/>
      <c r="DD420" s="167"/>
      <c r="DE420" s="167"/>
      <c r="DF420" s="167"/>
      <c r="DG420" s="167"/>
    </row>
    <row r="421" spans="1:111" x14ac:dyDescent="0.2">
      <c r="A421" s="167"/>
      <c r="B421" s="167"/>
      <c r="C421" s="167"/>
      <c r="D421" s="167"/>
      <c r="E421" s="167"/>
      <c r="F421" s="167"/>
      <c r="G421" s="167"/>
      <c r="H421" s="167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167"/>
      <c r="T421" s="167"/>
      <c r="U421" s="167"/>
      <c r="V421" s="167"/>
      <c r="W421" s="167"/>
      <c r="X421" s="167"/>
      <c r="Y421" s="167"/>
      <c r="Z421" s="167"/>
      <c r="AA421" s="167"/>
      <c r="AB421" s="167"/>
      <c r="AC421" s="167"/>
      <c r="AD421" s="167"/>
      <c r="AE421" s="167"/>
      <c r="AF421" s="167"/>
      <c r="AG421" s="167"/>
      <c r="AH421" s="167"/>
      <c r="AI421" s="167"/>
      <c r="AJ421" s="167"/>
      <c r="AK421" s="167"/>
      <c r="AL421" s="167"/>
      <c r="AM421" s="167"/>
      <c r="AN421" s="167"/>
      <c r="AO421" s="167"/>
      <c r="AP421" s="167"/>
      <c r="AQ421" s="167"/>
      <c r="AR421" s="167"/>
      <c r="AS421" s="167"/>
      <c r="AT421" s="167"/>
      <c r="AU421" s="167"/>
      <c r="AV421" s="167"/>
      <c r="AW421" s="167"/>
      <c r="AX421" s="167"/>
      <c r="AY421" s="167"/>
      <c r="AZ421" s="167"/>
      <c r="BA421" s="167"/>
      <c r="BB421" s="167"/>
      <c r="BC421" s="167"/>
      <c r="BD421" s="167"/>
      <c r="BE421" s="167"/>
      <c r="BF421" s="167"/>
      <c r="BG421" s="167"/>
      <c r="BH421" s="167"/>
      <c r="BI421" s="167"/>
      <c r="BJ421" s="167"/>
      <c r="BK421" s="167"/>
      <c r="BL421" s="167"/>
      <c r="BM421" s="167"/>
      <c r="BN421" s="167"/>
      <c r="BO421" s="167"/>
      <c r="BP421" s="167"/>
      <c r="BQ421" s="167"/>
      <c r="BR421" s="167"/>
      <c r="BS421" s="167"/>
      <c r="BT421" s="167"/>
      <c r="BU421" s="167"/>
      <c r="BV421" s="167"/>
      <c r="BW421" s="167"/>
      <c r="BX421" s="167"/>
      <c r="BY421" s="167"/>
      <c r="BZ421" s="167"/>
      <c r="CA421" s="167"/>
      <c r="CB421" s="167"/>
      <c r="CC421" s="167"/>
      <c r="CD421" s="167"/>
      <c r="CE421" s="167"/>
      <c r="CF421" s="167"/>
      <c r="CG421" s="167"/>
      <c r="CH421" s="167"/>
      <c r="CI421" s="167"/>
      <c r="CJ421" s="167"/>
      <c r="CK421" s="167"/>
      <c r="CL421" s="167"/>
      <c r="CM421" s="167"/>
      <c r="CN421" s="167"/>
      <c r="CO421" s="167"/>
      <c r="CP421" s="167"/>
      <c r="CQ421" s="167"/>
      <c r="CR421" s="167"/>
      <c r="CS421" s="167"/>
      <c r="CT421" s="167"/>
      <c r="CU421" s="167"/>
      <c r="CV421" s="167"/>
      <c r="CW421" s="167"/>
      <c r="CX421" s="167"/>
      <c r="CY421" s="167"/>
      <c r="CZ421" s="167"/>
      <c r="DA421" s="167"/>
      <c r="DB421" s="167"/>
      <c r="DC421" s="167"/>
      <c r="DD421" s="167"/>
      <c r="DE421" s="167"/>
      <c r="DF421" s="167"/>
      <c r="DG421" s="167"/>
    </row>
    <row r="422" spans="1:111" x14ac:dyDescent="0.2">
      <c r="A422" s="167"/>
      <c r="B422" s="167"/>
      <c r="C422" s="167"/>
      <c r="D422" s="167"/>
      <c r="E422" s="167"/>
      <c r="F422" s="167"/>
      <c r="G422" s="167"/>
      <c r="H422" s="167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167"/>
      <c r="T422" s="167"/>
      <c r="U422" s="167"/>
      <c r="V422" s="167"/>
      <c r="W422" s="167"/>
      <c r="X422" s="167"/>
      <c r="Y422" s="167"/>
      <c r="Z422" s="167"/>
      <c r="AA422" s="167"/>
      <c r="AB422" s="167"/>
      <c r="AC422" s="167"/>
      <c r="AD422" s="167"/>
      <c r="AE422" s="167"/>
      <c r="AF422" s="167"/>
      <c r="AG422" s="167"/>
      <c r="AH422" s="167"/>
      <c r="AI422" s="167"/>
      <c r="AJ422" s="167"/>
      <c r="AK422" s="167"/>
      <c r="AL422" s="167"/>
      <c r="AM422" s="167"/>
      <c r="AN422" s="167"/>
      <c r="AO422" s="167"/>
      <c r="AP422" s="167"/>
      <c r="AQ422" s="167"/>
      <c r="AR422" s="167"/>
      <c r="AS422" s="167"/>
      <c r="AT422" s="167"/>
      <c r="AU422" s="167"/>
      <c r="AV422" s="167"/>
      <c r="AW422" s="167"/>
      <c r="AX422" s="167"/>
      <c r="AY422" s="167"/>
      <c r="AZ422" s="167"/>
      <c r="BA422" s="167"/>
      <c r="BB422" s="167"/>
      <c r="BC422" s="167"/>
      <c r="BD422" s="167"/>
      <c r="BE422" s="167"/>
      <c r="BF422" s="167"/>
      <c r="BG422" s="167"/>
      <c r="BH422" s="167"/>
      <c r="BI422" s="167"/>
      <c r="BJ422" s="167"/>
      <c r="BK422" s="167"/>
      <c r="BL422" s="167"/>
      <c r="BM422" s="167"/>
      <c r="BN422" s="167"/>
      <c r="BO422" s="167"/>
      <c r="BP422" s="167"/>
      <c r="BQ422" s="167"/>
      <c r="BR422" s="167"/>
      <c r="BS422" s="167"/>
      <c r="BT422" s="167"/>
      <c r="BU422" s="167"/>
      <c r="BV422" s="167"/>
      <c r="BW422" s="167"/>
      <c r="BX422" s="167"/>
      <c r="BY422" s="167"/>
      <c r="BZ422" s="167"/>
      <c r="CA422" s="167"/>
      <c r="CB422" s="167"/>
      <c r="CC422" s="167"/>
      <c r="CD422" s="167"/>
      <c r="CE422" s="167"/>
      <c r="CF422" s="167"/>
      <c r="CG422" s="167"/>
      <c r="CH422" s="167"/>
      <c r="CI422" s="167"/>
      <c r="CJ422" s="167"/>
      <c r="CK422" s="167"/>
      <c r="CL422" s="167"/>
      <c r="CM422" s="167"/>
      <c r="CN422" s="167"/>
      <c r="CO422" s="167"/>
      <c r="CP422" s="167"/>
      <c r="CQ422" s="167"/>
      <c r="CR422" s="167"/>
      <c r="CS422" s="167"/>
      <c r="CT422" s="167"/>
      <c r="CU422" s="167"/>
      <c r="CV422" s="167"/>
      <c r="CW422" s="167"/>
      <c r="CX422" s="167"/>
      <c r="CY422" s="167"/>
      <c r="CZ422" s="167"/>
      <c r="DA422" s="167"/>
      <c r="DB422" s="167"/>
      <c r="DC422" s="167"/>
      <c r="DD422" s="167"/>
      <c r="DE422" s="167"/>
      <c r="DF422" s="167"/>
      <c r="DG422" s="167"/>
    </row>
    <row r="423" spans="1:111" x14ac:dyDescent="0.2">
      <c r="A423" s="167"/>
      <c r="B423" s="167"/>
      <c r="C423" s="167"/>
      <c r="D423" s="167"/>
      <c r="E423" s="167"/>
      <c r="F423" s="167"/>
      <c r="G423" s="167"/>
      <c r="H423" s="167"/>
      <c r="I423" s="167"/>
      <c r="J423" s="167"/>
      <c r="K423" s="167"/>
      <c r="L423" s="167"/>
      <c r="M423" s="167"/>
      <c r="N423" s="167"/>
      <c r="O423" s="167"/>
      <c r="P423" s="167"/>
      <c r="Q423" s="167"/>
      <c r="R423" s="167"/>
      <c r="S423" s="167"/>
      <c r="T423" s="167"/>
      <c r="U423" s="167"/>
      <c r="V423" s="167"/>
      <c r="W423" s="167"/>
      <c r="X423" s="167"/>
      <c r="Y423" s="167"/>
      <c r="Z423" s="167"/>
      <c r="AA423" s="167"/>
      <c r="AB423" s="167"/>
      <c r="AC423" s="167"/>
      <c r="AD423" s="167"/>
      <c r="AE423" s="167"/>
      <c r="AF423" s="167"/>
      <c r="AG423" s="167"/>
      <c r="AH423" s="167"/>
      <c r="AI423" s="167"/>
      <c r="AJ423" s="167"/>
      <c r="AK423" s="167"/>
      <c r="AL423" s="167"/>
      <c r="AM423" s="167"/>
      <c r="AN423" s="167"/>
      <c r="AO423" s="167"/>
      <c r="AP423" s="167"/>
      <c r="AQ423" s="167"/>
      <c r="AR423" s="167"/>
      <c r="AS423" s="167"/>
      <c r="AT423" s="167"/>
      <c r="AU423" s="167"/>
      <c r="AV423" s="167"/>
      <c r="AW423" s="167"/>
      <c r="AX423" s="167"/>
      <c r="AY423" s="167"/>
      <c r="AZ423" s="167"/>
      <c r="BA423" s="167"/>
      <c r="BB423" s="167"/>
      <c r="BC423" s="167"/>
      <c r="BD423" s="167"/>
      <c r="BE423" s="167"/>
      <c r="BF423" s="167"/>
      <c r="BG423" s="167"/>
      <c r="BH423" s="167"/>
      <c r="BI423" s="167"/>
      <c r="BJ423" s="167"/>
      <c r="BK423" s="167"/>
      <c r="BL423" s="167"/>
      <c r="BM423" s="167"/>
      <c r="BN423" s="167"/>
      <c r="BO423" s="167"/>
      <c r="BP423" s="167"/>
      <c r="BQ423" s="167"/>
      <c r="BR423" s="167"/>
      <c r="BS423" s="167"/>
      <c r="BT423" s="167"/>
      <c r="BU423" s="167"/>
      <c r="BV423" s="167"/>
      <c r="BW423" s="167"/>
      <c r="BX423" s="167"/>
      <c r="BY423" s="167"/>
      <c r="BZ423" s="167"/>
      <c r="CA423" s="167"/>
      <c r="CB423" s="167"/>
      <c r="CC423" s="167"/>
      <c r="CD423" s="167"/>
      <c r="CE423" s="167"/>
      <c r="CF423" s="167"/>
      <c r="CG423" s="167"/>
      <c r="CH423" s="167"/>
      <c r="CI423" s="167"/>
      <c r="CJ423" s="167"/>
      <c r="CK423" s="167"/>
      <c r="CL423" s="167"/>
      <c r="CM423" s="167"/>
      <c r="CN423" s="167"/>
      <c r="CO423" s="167"/>
      <c r="CP423" s="167"/>
      <c r="CQ423" s="167"/>
      <c r="CR423" s="167"/>
      <c r="CS423" s="167"/>
      <c r="CT423" s="167"/>
      <c r="CU423" s="167"/>
      <c r="CV423" s="167"/>
      <c r="CW423" s="167"/>
      <c r="CX423" s="167"/>
      <c r="CY423" s="167"/>
      <c r="CZ423" s="167"/>
      <c r="DA423" s="167"/>
      <c r="DB423" s="167"/>
      <c r="DC423" s="167"/>
      <c r="DD423" s="167"/>
      <c r="DE423" s="167"/>
      <c r="DF423" s="167"/>
      <c r="DG423" s="167"/>
    </row>
    <row r="424" spans="1:111" x14ac:dyDescent="0.2">
      <c r="A424" s="167"/>
      <c r="B424" s="167"/>
      <c r="C424" s="167"/>
      <c r="D424" s="167"/>
      <c r="E424" s="167"/>
      <c r="F424" s="167"/>
      <c r="G424" s="167"/>
      <c r="H424" s="167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167"/>
      <c r="T424" s="167"/>
      <c r="U424" s="167"/>
      <c r="V424" s="167"/>
      <c r="W424" s="167"/>
      <c r="X424" s="167"/>
      <c r="Y424" s="167"/>
      <c r="Z424" s="167"/>
      <c r="AA424" s="167"/>
      <c r="AB424" s="167"/>
      <c r="AC424" s="167"/>
      <c r="AD424" s="167"/>
      <c r="AE424" s="167"/>
      <c r="AF424" s="167"/>
      <c r="AG424" s="167"/>
      <c r="AH424" s="167"/>
      <c r="AI424" s="167"/>
      <c r="AJ424" s="167"/>
      <c r="AK424" s="167"/>
      <c r="AL424" s="167"/>
      <c r="AM424" s="167"/>
      <c r="AN424" s="167"/>
      <c r="AO424" s="167"/>
      <c r="AP424" s="167"/>
      <c r="AQ424" s="167"/>
      <c r="AR424" s="167"/>
      <c r="AS424" s="167"/>
      <c r="AT424" s="167"/>
      <c r="AU424" s="167"/>
      <c r="AV424" s="167"/>
      <c r="AW424" s="167"/>
      <c r="AX424" s="167"/>
      <c r="AY424" s="167"/>
      <c r="AZ424" s="167"/>
      <c r="BA424" s="167"/>
      <c r="BB424" s="167"/>
      <c r="BC424" s="167"/>
      <c r="BD424" s="167"/>
      <c r="BE424" s="167"/>
      <c r="BF424" s="167"/>
      <c r="BG424" s="167"/>
      <c r="BH424" s="167"/>
      <c r="BI424" s="167"/>
      <c r="BJ424" s="167"/>
      <c r="BK424" s="167"/>
      <c r="BL424" s="167"/>
      <c r="BM424" s="167"/>
      <c r="BN424" s="167"/>
      <c r="BO424" s="167"/>
      <c r="BP424" s="167"/>
      <c r="BQ424" s="167"/>
      <c r="BR424" s="167"/>
      <c r="BS424" s="167"/>
      <c r="BT424" s="167"/>
      <c r="BU424" s="167"/>
      <c r="BV424" s="167"/>
      <c r="BW424" s="167"/>
      <c r="BX424" s="167"/>
      <c r="BY424" s="167"/>
      <c r="BZ424" s="167"/>
      <c r="CA424" s="167"/>
      <c r="CB424" s="167"/>
      <c r="CC424" s="167"/>
      <c r="CD424" s="167"/>
      <c r="CE424" s="167"/>
      <c r="CF424" s="167"/>
      <c r="CG424" s="167"/>
      <c r="CH424" s="167"/>
      <c r="CI424" s="167"/>
      <c r="CJ424" s="167"/>
      <c r="CK424" s="167"/>
      <c r="CL424" s="167"/>
      <c r="CM424" s="167"/>
      <c r="CN424" s="167"/>
      <c r="CO424" s="167"/>
      <c r="CP424" s="167"/>
      <c r="CQ424" s="167"/>
      <c r="CR424" s="167"/>
      <c r="CS424" s="167"/>
      <c r="CT424" s="167"/>
      <c r="CU424" s="167"/>
      <c r="CV424" s="167"/>
      <c r="CW424" s="167"/>
      <c r="CX424" s="167"/>
      <c r="CY424" s="167"/>
      <c r="CZ424" s="167"/>
      <c r="DA424" s="167"/>
      <c r="DB424" s="167"/>
      <c r="DC424" s="167"/>
      <c r="DD424" s="167"/>
      <c r="DE424" s="167"/>
      <c r="DF424" s="167"/>
      <c r="DG424" s="167"/>
    </row>
    <row r="425" spans="1:111" x14ac:dyDescent="0.2">
      <c r="A425" s="167"/>
      <c r="B425" s="167"/>
      <c r="C425" s="167"/>
      <c r="D425" s="167"/>
      <c r="E425" s="167"/>
      <c r="F425" s="167"/>
      <c r="G425" s="167"/>
      <c r="H425" s="167"/>
      <c r="I425" s="167"/>
      <c r="J425" s="167"/>
      <c r="K425" s="167"/>
      <c r="L425" s="167"/>
      <c r="M425" s="167"/>
      <c r="N425" s="167"/>
      <c r="O425" s="167"/>
      <c r="P425" s="167"/>
      <c r="Q425" s="167"/>
      <c r="R425" s="167"/>
      <c r="S425" s="167"/>
      <c r="T425" s="167"/>
      <c r="U425" s="167"/>
      <c r="V425" s="167"/>
      <c r="W425" s="167"/>
      <c r="X425" s="167"/>
      <c r="Y425" s="167"/>
      <c r="Z425" s="167"/>
      <c r="AA425" s="167"/>
      <c r="AB425" s="167"/>
      <c r="AC425" s="167"/>
      <c r="AD425" s="167"/>
      <c r="AE425" s="167"/>
      <c r="AF425" s="167"/>
      <c r="AG425" s="167"/>
      <c r="AH425" s="167"/>
      <c r="AI425" s="167"/>
      <c r="AJ425" s="167"/>
      <c r="AK425" s="167"/>
      <c r="AL425" s="167"/>
      <c r="AM425" s="167"/>
      <c r="AN425" s="167"/>
      <c r="AO425" s="167"/>
      <c r="AP425" s="167"/>
      <c r="AQ425" s="167"/>
      <c r="AR425" s="167"/>
      <c r="AS425" s="167"/>
      <c r="AT425" s="167"/>
      <c r="AU425" s="167"/>
      <c r="AV425" s="167"/>
      <c r="AW425" s="167"/>
      <c r="AX425" s="167"/>
      <c r="AY425" s="167"/>
      <c r="AZ425" s="167"/>
      <c r="BA425" s="167"/>
      <c r="BB425" s="167"/>
      <c r="BC425" s="167"/>
      <c r="BD425" s="167"/>
      <c r="BE425" s="167"/>
      <c r="BF425" s="167"/>
      <c r="BG425" s="167"/>
      <c r="BH425" s="167"/>
      <c r="BI425" s="167"/>
      <c r="BJ425" s="167"/>
      <c r="BK425" s="167"/>
      <c r="BL425" s="167"/>
      <c r="BM425" s="167"/>
      <c r="BN425" s="167"/>
      <c r="BO425" s="167"/>
      <c r="BP425" s="167"/>
      <c r="BQ425" s="167"/>
      <c r="BR425" s="167"/>
      <c r="BS425" s="167"/>
      <c r="BT425" s="167"/>
      <c r="BU425" s="167"/>
      <c r="BV425" s="167"/>
      <c r="BW425" s="167"/>
      <c r="BX425" s="167"/>
      <c r="BY425" s="167"/>
      <c r="BZ425" s="167"/>
      <c r="CA425" s="167"/>
      <c r="CB425" s="167"/>
      <c r="CC425" s="167"/>
      <c r="CD425" s="167"/>
      <c r="CE425" s="167"/>
      <c r="CF425" s="167"/>
      <c r="CG425" s="167"/>
      <c r="CH425" s="167"/>
      <c r="CI425" s="167"/>
      <c r="CJ425" s="167"/>
      <c r="CK425" s="167"/>
      <c r="CL425" s="167"/>
      <c r="CM425" s="167"/>
      <c r="CN425" s="167"/>
      <c r="CO425" s="167"/>
      <c r="CP425" s="167"/>
      <c r="CQ425" s="167"/>
      <c r="CR425" s="167"/>
      <c r="CS425" s="167"/>
      <c r="CT425" s="167"/>
      <c r="CU425" s="167"/>
      <c r="CV425" s="167"/>
      <c r="CW425" s="167"/>
      <c r="CX425" s="167"/>
      <c r="CY425" s="167"/>
      <c r="CZ425" s="167"/>
      <c r="DA425" s="167"/>
      <c r="DB425" s="167"/>
      <c r="DC425" s="167"/>
      <c r="DD425" s="167"/>
      <c r="DE425" s="167"/>
      <c r="DF425" s="167"/>
      <c r="DG425" s="167"/>
    </row>
    <row r="426" spans="1:111" x14ac:dyDescent="0.2">
      <c r="A426" s="167"/>
      <c r="B426" s="167"/>
      <c r="C426" s="167"/>
      <c r="D426" s="167"/>
      <c r="E426" s="167"/>
      <c r="F426" s="167"/>
      <c r="G426" s="167"/>
      <c r="H426" s="167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167"/>
      <c r="T426" s="167"/>
      <c r="U426" s="167"/>
      <c r="V426" s="167"/>
      <c r="W426" s="167"/>
      <c r="X426" s="167"/>
      <c r="Y426" s="167"/>
      <c r="Z426" s="167"/>
      <c r="AA426" s="167"/>
      <c r="AB426" s="167"/>
      <c r="AC426" s="167"/>
      <c r="AD426" s="167"/>
      <c r="AE426" s="167"/>
      <c r="AF426" s="167"/>
      <c r="AG426" s="167"/>
      <c r="AH426" s="167"/>
      <c r="AI426" s="167"/>
      <c r="AJ426" s="167"/>
      <c r="AK426" s="167"/>
      <c r="AL426" s="167"/>
      <c r="AM426" s="167"/>
      <c r="AN426" s="167"/>
      <c r="AO426" s="167"/>
      <c r="AP426" s="167"/>
      <c r="AQ426" s="167"/>
      <c r="AR426" s="167"/>
      <c r="AS426" s="167"/>
      <c r="AT426" s="167"/>
      <c r="AU426" s="167"/>
      <c r="AV426" s="167"/>
      <c r="AW426" s="167"/>
      <c r="AX426" s="167"/>
      <c r="AY426" s="167"/>
      <c r="AZ426" s="167"/>
      <c r="BA426" s="167"/>
      <c r="BB426" s="167"/>
      <c r="BC426" s="167"/>
      <c r="BD426" s="167"/>
      <c r="BE426" s="167"/>
      <c r="BF426" s="167"/>
      <c r="BG426" s="167"/>
      <c r="BH426" s="167"/>
      <c r="BI426" s="167"/>
      <c r="BJ426" s="167"/>
      <c r="BK426" s="167"/>
      <c r="BL426" s="167"/>
      <c r="BM426" s="167"/>
      <c r="BN426" s="167"/>
      <c r="BO426" s="167"/>
      <c r="BP426" s="167"/>
      <c r="BQ426" s="167"/>
      <c r="BR426" s="167"/>
      <c r="BS426" s="167"/>
      <c r="BT426" s="167"/>
      <c r="BU426" s="167"/>
      <c r="BV426" s="167"/>
      <c r="BW426" s="167"/>
      <c r="BX426" s="167"/>
      <c r="BY426" s="167"/>
      <c r="BZ426" s="167"/>
      <c r="CA426" s="167"/>
      <c r="CB426" s="167"/>
      <c r="CC426" s="167"/>
      <c r="CD426" s="167"/>
      <c r="CE426" s="167"/>
      <c r="CF426" s="167"/>
      <c r="CG426" s="167"/>
      <c r="CH426" s="167"/>
      <c r="CI426" s="167"/>
      <c r="CJ426" s="167"/>
      <c r="CK426" s="167"/>
      <c r="CL426" s="167"/>
      <c r="CM426" s="167"/>
      <c r="CN426" s="167"/>
      <c r="CO426" s="167"/>
      <c r="CP426" s="167"/>
      <c r="CQ426" s="167"/>
      <c r="CR426" s="167"/>
      <c r="CS426" s="167"/>
      <c r="CT426" s="167"/>
      <c r="CU426" s="167"/>
      <c r="CV426" s="167"/>
      <c r="CW426" s="167"/>
      <c r="CX426" s="167"/>
      <c r="CY426" s="167"/>
      <c r="CZ426" s="167"/>
      <c r="DA426" s="167"/>
      <c r="DB426" s="167"/>
      <c r="DC426" s="167"/>
      <c r="DD426" s="167"/>
      <c r="DE426" s="167"/>
      <c r="DF426" s="167"/>
      <c r="DG426" s="167"/>
    </row>
    <row r="427" spans="1:111" x14ac:dyDescent="0.2">
      <c r="A427" s="167"/>
      <c r="B427" s="167"/>
      <c r="C427" s="167"/>
      <c r="D427" s="167"/>
      <c r="E427" s="167"/>
      <c r="F427" s="167"/>
      <c r="G427" s="167"/>
      <c r="H427" s="167"/>
      <c r="I427" s="167"/>
      <c r="J427" s="167"/>
      <c r="K427" s="167"/>
      <c r="L427" s="167"/>
      <c r="M427" s="167"/>
      <c r="N427" s="167"/>
      <c r="O427" s="167"/>
      <c r="P427" s="167"/>
      <c r="Q427" s="167"/>
      <c r="R427" s="167"/>
      <c r="S427" s="167"/>
      <c r="T427" s="167"/>
      <c r="U427" s="167"/>
      <c r="V427" s="167"/>
      <c r="W427" s="167"/>
      <c r="X427" s="167"/>
      <c r="Y427" s="167"/>
      <c r="Z427" s="167"/>
      <c r="AA427" s="167"/>
      <c r="AB427" s="167"/>
      <c r="AC427" s="167"/>
      <c r="AD427" s="167"/>
      <c r="AE427" s="167"/>
      <c r="AF427" s="167"/>
      <c r="AG427" s="167"/>
      <c r="AH427" s="167"/>
      <c r="AI427" s="167"/>
      <c r="AJ427" s="167"/>
      <c r="AK427" s="167"/>
      <c r="AL427" s="167"/>
      <c r="AM427" s="167"/>
      <c r="AN427" s="167"/>
      <c r="AO427" s="167"/>
      <c r="AP427" s="167"/>
      <c r="AQ427" s="167"/>
      <c r="AR427" s="167"/>
      <c r="AS427" s="167"/>
      <c r="AT427" s="167"/>
      <c r="AU427" s="167"/>
      <c r="AV427" s="167"/>
      <c r="AW427" s="167"/>
      <c r="AX427" s="167"/>
      <c r="AY427" s="167"/>
      <c r="AZ427" s="167"/>
      <c r="BA427" s="167"/>
      <c r="BB427" s="167"/>
      <c r="BC427" s="167"/>
      <c r="BD427" s="167"/>
      <c r="BE427" s="167"/>
      <c r="BF427" s="167"/>
      <c r="BG427" s="167"/>
      <c r="BH427" s="167"/>
      <c r="BI427" s="167"/>
      <c r="BJ427" s="167"/>
      <c r="BK427" s="167"/>
      <c r="BL427" s="167"/>
      <c r="BM427" s="167"/>
      <c r="BN427" s="167"/>
      <c r="BO427" s="167"/>
      <c r="BP427" s="167"/>
      <c r="BQ427" s="167"/>
      <c r="BR427" s="167"/>
      <c r="BS427" s="167"/>
      <c r="BT427" s="167"/>
      <c r="BU427" s="167"/>
      <c r="BV427" s="167"/>
      <c r="BW427" s="167"/>
      <c r="BX427" s="167"/>
      <c r="BY427" s="167"/>
      <c r="BZ427" s="167"/>
      <c r="CA427" s="167"/>
      <c r="CB427" s="167"/>
      <c r="CC427" s="167"/>
      <c r="CD427" s="167"/>
      <c r="CE427" s="167"/>
      <c r="CF427" s="167"/>
      <c r="CG427" s="167"/>
      <c r="CH427" s="167"/>
      <c r="CI427" s="167"/>
      <c r="CJ427" s="167"/>
      <c r="CK427" s="167"/>
      <c r="CL427" s="167"/>
      <c r="CM427" s="167"/>
      <c r="CN427" s="167"/>
      <c r="CO427" s="167"/>
      <c r="CP427" s="167"/>
      <c r="CQ427" s="167"/>
      <c r="CR427" s="167"/>
      <c r="CS427" s="167"/>
      <c r="CT427" s="167"/>
      <c r="CU427" s="167"/>
      <c r="CV427" s="167"/>
      <c r="CW427" s="167"/>
      <c r="CX427" s="167"/>
      <c r="CY427" s="167"/>
      <c r="CZ427" s="167"/>
      <c r="DA427" s="167"/>
      <c r="DB427" s="167"/>
      <c r="DC427" s="167"/>
      <c r="DD427" s="167"/>
      <c r="DE427" s="167"/>
      <c r="DF427" s="167"/>
      <c r="DG427" s="167"/>
    </row>
    <row r="428" spans="1:111" x14ac:dyDescent="0.2">
      <c r="A428" s="167"/>
      <c r="B428" s="167"/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7"/>
      <c r="AE428" s="167"/>
      <c r="AF428" s="167"/>
      <c r="AG428" s="167"/>
      <c r="AH428" s="167"/>
      <c r="AI428" s="167"/>
      <c r="AJ428" s="167"/>
      <c r="AK428" s="167"/>
      <c r="AL428" s="167"/>
      <c r="AM428" s="167"/>
      <c r="AN428" s="167"/>
      <c r="AO428" s="167"/>
      <c r="AP428" s="167"/>
      <c r="AQ428" s="167"/>
      <c r="AR428" s="167"/>
      <c r="AS428" s="167"/>
      <c r="AT428" s="167"/>
      <c r="AU428" s="167"/>
      <c r="AV428" s="167"/>
      <c r="AW428" s="167"/>
      <c r="AX428" s="167"/>
      <c r="AY428" s="167"/>
      <c r="AZ428" s="167"/>
      <c r="BA428" s="167"/>
      <c r="BB428" s="167"/>
      <c r="BC428" s="167"/>
      <c r="BD428" s="167"/>
      <c r="BE428" s="167"/>
      <c r="BF428" s="167"/>
      <c r="BG428" s="167"/>
      <c r="BH428" s="167"/>
      <c r="BI428" s="167"/>
      <c r="BJ428" s="167"/>
      <c r="BK428" s="167"/>
      <c r="BL428" s="167"/>
      <c r="BM428" s="167"/>
      <c r="BN428" s="167"/>
      <c r="BO428" s="167"/>
      <c r="BP428" s="167"/>
      <c r="BQ428" s="167"/>
      <c r="BR428" s="167"/>
      <c r="BS428" s="167"/>
      <c r="BT428" s="167"/>
      <c r="BU428" s="167"/>
      <c r="BV428" s="167"/>
      <c r="BW428" s="167"/>
      <c r="BX428" s="167"/>
      <c r="BY428" s="167"/>
      <c r="BZ428" s="167"/>
      <c r="CA428" s="167"/>
      <c r="CB428" s="167"/>
      <c r="CC428" s="167"/>
      <c r="CD428" s="167"/>
      <c r="CE428" s="167"/>
      <c r="CF428" s="167"/>
      <c r="CG428" s="167"/>
      <c r="CH428" s="167"/>
      <c r="CI428" s="167"/>
      <c r="CJ428" s="167"/>
      <c r="CK428" s="167"/>
      <c r="CL428" s="167"/>
      <c r="CM428" s="167"/>
      <c r="CN428" s="167"/>
      <c r="CO428" s="167"/>
      <c r="CP428" s="167"/>
      <c r="CQ428" s="167"/>
      <c r="CR428" s="167"/>
      <c r="CS428" s="167"/>
      <c r="CT428" s="167"/>
      <c r="CU428" s="167"/>
      <c r="CV428" s="167"/>
      <c r="CW428" s="167"/>
      <c r="CX428" s="167"/>
      <c r="CY428" s="167"/>
      <c r="CZ428" s="167"/>
      <c r="DA428" s="167"/>
      <c r="DB428" s="167"/>
      <c r="DC428" s="167"/>
      <c r="DD428" s="167"/>
      <c r="DE428" s="167"/>
      <c r="DF428" s="167"/>
      <c r="DG428" s="167"/>
    </row>
    <row r="429" spans="1:111" x14ac:dyDescent="0.2">
      <c r="A429" s="167"/>
      <c r="B429" s="167"/>
      <c r="C429" s="167"/>
      <c r="D429" s="167"/>
      <c r="E429" s="167"/>
      <c r="F429" s="167"/>
      <c r="G429" s="167"/>
      <c r="H429" s="167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167"/>
      <c r="T429" s="167"/>
      <c r="U429" s="167"/>
      <c r="V429" s="167"/>
      <c r="W429" s="167"/>
      <c r="X429" s="167"/>
      <c r="Y429" s="167"/>
      <c r="Z429" s="167"/>
      <c r="AA429" s="167"/>
      <c r="AB429" s="167"/>
      <c r="AC429" s="167"/>
      <c r="AD429" s="167"/>
      <c r="AE429" s="167"/>
      <c r="AF429" s="167"/>
      <c r="AG429" s="167"/>
      <c r="AH429" s="167"/>
      <c r="AI429" s="167"/>
      <c r="AJ429" s="167"/>
      <c r="AK429" s="167"/>
      <c r="AL429" s="167"/>
      <c r="AM429" s="167"/>
      <c r="AN429" s="167"/>
      <c r="AO429" s="167"/>
      <c r="AP429" s="167"/>
      <c r="AQ429" s="167"/>
      <c r="AR429" s="167"/>
      <c r="AS429" s="167"/>
      <c r="AT429" s="167"/>
      <c r="AU429" s="167"/>
      <c r="AV429" s="167"/>
      <c r="AW429" s="167"/>
      <c r="AX429" s="167"/>
      <c r="AY429" s="167"/>
      <c r="AZ429" s="167"/>
      <c r="BA429" s="167"/>
      <c r="BB429" s="167"/>
      <c r="BC429" s="167"/>
      <c r="BD429" s="167"/>
      <c r="BE429" s="167"/>
      <c r="BF429" s="167"/>
      <c r="BG429" s="167"/>
      <c r="BH429" s="167"/>
      <c r="BI429" s="167"/>
      <c r="BJ429" s="167"/>
      <c r="BK429" s="167"/>
      <c r="BL429" s="167"/>
      <c r="BM429" s="167"/>
      <c r="BN429" s="167"/>
      <c r="BO429" s="167"/>
      <c r="BP429" s="167"/>
      <c r="BQ429" s="167"/>
      <c r="BR429" s="167"/>
      <c r="BS429" s="167"/>
      <c r="BT429" s="167"/>
      <c r="BU429" s="167"/>
      <c r="BV429" s="167"/>
      <c r="BW429" s="167"/>
      <c r="BX429" s="167"/>
      <c r="BY429" s="167"/>
      <c r="BZ429" s="167"/>
      <c r="CA429" s="167"/>
      <c r="CB429" s="167"/>
      <c r="CC429" s="167"/>
      <c r="CD429" s="167"/>
      <c r="CE429" s="167"/>
      <c r="CF429" s="167"/>
      <c r="CG429" s="167"/>
      <c r="CH429" s="167"/>
      <c r="CI429" s="167"/>
      <c r="CJ429" s="167"/>
      <c r="CK429" s="167"/>
      <c r="CL429" s="167"/>
      <c r="CM429" s="167"/>
      <c r="CN429" s="167"/>
      <c r="CO429" s="167"/>
      <c r="CP429" s="167"/>
      <c r="CQ429" s="167"/>
      <c r="CR429" s="167"/>
      <c r="CS429" s="167"/>
      <c r="CT429" s="167"/>
      <c r="CU429" s="167"/>
      <c r="CV429" s="167"/>
      <c r="CW429" s="167"/>
      <c r="CX429" s="167"/>
      <c r="CY429" s="167"/>
      <c r="CZ429" s="167"/>
      <c r="DA429" s="167"/>
      <c r="DB429" s="167"/>
      <c r="DC429" s="167"/>
      <c r="DD429" s="167"/>
      <c r="DE429" s="167"/>
      <c r="DF429" s="167"/>
      <c r="DG429" s="167"/>
    </row>
    <row r="430" spans="1:111" x14ac:dyDescent="0.2">
      <c r="A430" s="167"/>
      <c r="B430" s="167"/>
      <c r="C430" s="167"/>
      <c r="D430" s="167"/>
      <c r="E430" s="167"/>
      <c r="F430" s="167"/>
      <c r="G430" s="167"/>
      <c r="H430" s="167"/>
      <c r="I430" s="167"/>
      <c r="J430" s="167"/>
      <c r="K430" s="167"/>
      <c r="L430" s="167"/>
      <c r="M430" s="167"/>
      <c r="N430" s="167"/>
      <c r="O430" s="167"/>
      <c r="P430" s="167"/>
      <c r="Q430" s="167"/>
      <c r="R430" s="167"/>
      <c r="S430" s="167"/>
      <c r="T430" s="167"/>
      <c r="U430" s="167"/>
      <c r="V430" s="167"/>
      <c r="W430" s="167"/>
      <c r="X430" s="167"/>
      <c r="Y430" s="167"/>
      <c r="Z430" s="167"/>
      <c r="AA430" s="167"/>
      <c r="AB430" s="167"/>
      <c r="AC430" s="167"/>
      <c r="AD430" s="167"/>
      <c r="AE430" s="167"/>
      <c r="AF430" s="167"/>
      <c r="AG430" s="167"/>
      <c r="AH430" s="167"/>
      <c r="AI430" s="167"/>
      <c r="AJ430" s="167"/>
      <c r="AK430" s="167"/>
      <c r="AL430" s="167"/>
      <c r="AM430" s="167"/>
      <c r="AN430" s="167"/>
      <c r="AO430" s="167"/>
      <c r="AP430" s="167"/>
      <c r="AQ430" s="167"/>
      <c r="AR430" s="167"/>
      <c r="AS430" s="167"/>
      <c r="AT430" s="167"/>
      <c r="AU430" s="167"/>
      <c r="AV430" s="167"/>
      <c r="AW430" s="167"/>
      <c r="AX430" s="167"/>
      <c r="AY430" s="167"/>
      <c r="AZ430" s="167"/>
      <c r="BA430" s="167"/>
      <c r="BB430" s="167"/>
      <c r="BC430" s="167"/>
      <c r="BD430" s="167"/>
      <c r="BE430" s="167"/>
      <c r="BF430" s="167"/>
      <c r="BG430" s="167"/>
      <c r="BH430" s="167"/>
      <c r="BI430" s="167"/>
      <c r="BJ430" s="167"/>
      <c r="BK430" s="167"/>
      <c r="BL430" s="167"/>
      <c r="BM430" s="167"/>
      <c r="BN430" s="167"/>
      <c r="BO430" s="167"/>
      <c r="BP430" s="167"/>
      <c r="BQ430" s="167"/>
      <c r="BR430" s="167"/>
      <c r="BS430" s="167"/>
      <c r="BT430" s="167"/>
      <c r="BU430" s="167"/>
      <c r="BV430" s="167"/>
      <c r="BW430" s="167"/>
      <c r="BX430" s="167"/>
      <c r="BY430" s="167"/>
      <c r="BZ430" s="167"/>
      <c r="CA430" s="167"/>
      <c r="CB430" s="167"/>
      <c r="CC430" s="167"/>
      <c r="CD430" s="167"/>
      <c r="CE430" s="167"/>
      <c r="CF430" s="167"/>
      <c r="CG430" s="167"/>
      <c r="CH430" s="167"/>
      <c r="CI430" s="167"/>
      <c r="CJ430" s="167"/>
      <c r="CK430" s="167"/>
      <c r="CL430" s="167"/>
      <c r="CM430" s="167"/>
      <c r="CN430" s="167"/>
      <c r="CO430" s="167"/>
      <c r="CP430" s="167"/>
      <c r="CQ430" s="167"/>
      <c r="CR430" s="167"/>
      <c r="CS430" s="167"/>
      <c r="CT430" s="167"/>
      <c r="CU430" s="167"/>
      <c r="CV430" s="167"/>
      <c r="CW430" s="167"/>
      <c r="CX430" s="167"/>
      <c r="CY430" s="167"/>
      <c r="CZ430" s="167"/>
      <c r="DA430" s="167"/>
      <c r="DB430" s="167"/>
      <c r="DC430" s="167"/>
      <c r="DD430" s="167"/>
      <c r="DE430" s="167"/>
      <c r="DF430" s="167"/>
      <c r="DG430" s="167"/>
    </row>
    <row r="431" spans="1:111" x14ac:dyDescent="0.2">
      <c r="A431" s="167"/>
      <c r="B431" s="167"/>
      <c r="C431" s="167"/>
      <c r="D431" s="167"/>
      <c r="E431" s="167"/>
      <c r="F431" s="167"/>
      <c r="G431" s="167"/>
      <c r="H431" s="167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167"/>
      <c r="T431" s="167"/>
      <c r="U431" s="167"/>
      <c r="V431" s="167"/>
      <c r="W431" s="167"/>
      <c r="X431" s="167"/>
      <c r="Y431" s="167"/>
      <c r="Z431" s="167"/>
      <c r="AA431" s="167"/>
      <c r="AB431" s="167"/>
      <c r="AC431" s="167"/>
      <c r="AD431" s="167"/>
      <c r="AE431" s="167"/>
      <c r="AF431" s="167"/>
      <c r="AG431" s="167"/>
      <c r="AH431" s="167"/>
      <c r="AI431" s="167"/>
      <c r="AJ431" s="167"/>
      <c r="AK431" s="167"/>
      <c r="AL431" s="167"/>
      <c r="AM431" s="167"/>
      <c r="AN431" s="167"/>
      <c r="AO431" s="167"/>
      <c r="AP431" s="167"/>
      <c r="AQ431" s="167"/>
      <c r="AR431" s="167"/>
      <c r="AS431" s="167"/>
      <c r="AT431" s="167"/>
      <c r="AU431" s="167"/>
      <c r="AV431" s="167"/>
      <c r="AW431" s="167"/>
      <c r="AX431" s="167"/>
      <c r="AY431" s="167"/>
      <c r="AZ431" s="167"/>
      <c r="BA431" s="167"/>
      <c r="BB431" s="167"/>
      <c r="BC431" s="167"/>
      <c r="BD431" s="167"/>
      <c r="BE431" s="167"/>
      <c r="BF431" s="167"/>
      <c r="BG431" s="167"/>
      <c r="BH431" s="167"/>
      <c r="BI431" s="167"/>
      <c r="BJ431" s="167"/>
      <c r="BK431" s="167"/>
      <c r="BL431" s="167"/>
      <c r="BM431" s="167"/>
      <c r="BN431" s="167"/>
      <c r="BO431" s="167"/>
      <c r="BP431" s="167"/>
      <c r="BQ431" s="167"/>
      <c r="BR431" s="167"/>
      <c r="BS431" s="167"/>
      <c r="BT431" s="167"/>
      <c r="BU431" s="167"/>
      <c r="BV431" s="167"/>
      <c r="BW431" s="167"/>
      <c r="BX431" s="167"/>
      <c r="BY431" s="167"/>
      <c r="BZ431" s="167"/>
      <c r="CA431" s="167"/>
      <c r="CB431" s="167"/>
      <c r="CC431" s="167"/>
      <c r="CD431" s="167"/>
      <c r="CE431" s="167"/>
      <c r="CF431" s="167"/>
      <c r="CG431" s="167"/>
      <c r="CH431" s="167"/>
      <c r="CI431" s="167"/>
      <c r="CJ431" s="167"/>
      <c r="CK431" s="167"/>
      <c r="CL431" s="167"/>
      <c r="CM431" s="167"/>
      <c r="CN431" s="167"/>
      <c r="CO431" s="167"/>
      <c r="CP431" s="167"/>
      <c r="CQ431" s="167"/>
      <c r="CR431" s="167"/>
      <c r="CS431" s="167"/>
      <c r="CT431" s="167"/>
      <c r="CU431" s="167"/>
      <c r="CV431" s="167"/>
      <c r="CW431" s="167"/>
      <c r="CX431" s="167"/>
      <c r="CY431" s="167"/>
      <c r="CZ431" s="167"/>
      <c r="DA431" s="167"/>
      <c r="DB431" s="167"/>
      <c r="DC431" s="167"/>
      <c r="DD431" s="167"/>
      <c r="DE431" s="167"/>
      <c r="DF431" s="167"/>
      <c r="DG431" s="167"/>
    </row>
    <row r="432" spans="1:111" x14ac:dyDescent="0.2">
      <c r="A432" s="167"/>
      <c r="B432" s="167"/>
      <c r="C432" s="167"/>
      <c r="D432" s="167"/>
      <c r="E432" s="167"/>
      <c r="F432" s="167"/>
      <c r="G432" s="167"/>
      <c r="H432" s="167"/>
      <c r="I432" s="167"/>
      <c r="J432" s="167"/>
      <c r="K432" s="167"/>
      <c r="L432" s="167"/>
      <c r="M432" s="167"/>
      <c r="N432" s="167"/>
      <c r="O432" s="167"/>
      <c r="P432" s="167"/>
      <c r="Q432" s="167"/>
      <c r="R432" s="167"/>
      <c r="S432" s="167"/>
      <c r="T432" s="167"/>
      <c r="U432" s="167"/>
      <c r="V432" s="167"/>
      <c r="W432" s="167"/>
      <c r="X432" s="167"/>
      <c r="Y432" s="167"/>
      <c r="Z432" s="167"/>
      <c r="AA432" s="167"/>
      <c r="AB432" s="167"/>
      <c r="AC432" s="167"/>
      <c r="AD432" s="167"/>
      <c r="AE432" s="167"/>
      <c r="AF432" s="167"/>
      <c r="AG432" s="167"/>
      <c r="AH432" s="167"/>
      <c r="AI432" s="167"/>
      <c r="AJ432" s="167"/>
      <c r="AK432" s="167"/>
      <c r="AL432" s="167"/>
      <c r="AM432" s="167"/>
      <c r="AN432" s="167"/>
      <c r="AO432" s="167"/>
      <c r="AP432" s="167"/>
      <c r="AQ432" s="167"/>
      <c r="AR432" s="167"/>
      <c r="AS432" s="167"/>
      <c r="AT432" s="167"/>
      <c r="AU432" s="167"/>
      <c r="AV432" s="167"/>
      <c r="AW432" s="167"/>
      <c r="AX432" s="167"/>
      <c r="AY432" s="167"/>
      <c r="AZ432" s="167"/>
      <c r="BA432" s="167"/>
      <c r="BB432" s="167"/>
      <c r="BC432" s="167"/>
      <c r="BD432" s="167"/>
      <c r="BE432" s="167"/>
      <c r="BF432" s="167"/>
      <c r="BG432" s="167"/>
      <c r="BH432" s="167"/>
      <c r="BI432" s="167"/>
      <c r="BJ432" s="167"/>
      <c r="BK432" s="167"/>
      <c r="BL432" s="167"/>
      <c r="BM432" s="167"/>
      <c r="BN432" s="167"/>
      <c r="BO432" s="167"/>
      <c r="BP432" s="167"/>
      <c r="BQ432" s="167"/>
      <c r="BR432" s="167"/>
      <c r="BS432" s="167"/>
      <c r="BT432" s="167"/>
      <c r="BU432" s="167"/>
      <c r="BV432" s="167"/>
      <c r="BW432" s="167"/>
      <c r="BX432" s="167"/>
      <c r="BY432" s="167"/>
      <c r="BZ432" s="167"/>
      <c r="CA432" s="167"/>
      <c r="CB432" s="167"/>
      <c r="CC432" s="167"/>
      <c r="CD432" s="167"/>
      <c r="CE432" s="167"/>
      <c r="CF432" s="167"/>
      <c r="CG432" s="167"/>
      <c r="CH432" s="167"/>
      <c r="CI432" s="167"/>
      <c r="CJ432" s="167"/>
      <c r="CK432" s="167"/>
      <c r="CL432" s="167"/>
      <c r="CM432" s="167"/>
      <c r="CN432" s="167"/>
      <c r="CO432" s="167"/>
      <c r="CP432" s="167"/>
      <c r="CQ432" s="167"/>
      <c r="CR432" s="167"/>
      <c r="CS432" s="167"/>
      <c r="CT432" s="167"/>
      <c r="CU432" s="167"/>
      <c r="CV432" s="167"/>
      <c r="CW432" s="167"/>
      <c r="CX432" s="167"/>
      <c r="CY432" s="167"/>
      <c r="CZ432" s="167"/>
      <c r="DA432" s="167"/>
      <c r="DB432" s="167"/>
      <c r="DC432" s="167"/>
      <c r="DD432" s="167"/>
      <c r="DE432" s="167"/>
      <c r="DF432" s="167"/>
      <c r="DG432" s="167"/>
    </row>
    <row r="433" spans="1:111" x14ac:dyDescent="0.2">
      <c r="A433" s="167"/>
      <c r="B433" s="167"/>
      <c r="C433" s="167"/>
      <c r="D433" s="167"/>
      <c r="E433" s="167"/>
      <c r="F433" s="167"/>
      <c r="G433" s="167"/>
      <c r="H433" s="167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167"/>
      <c r="T433" s="167"/>
      <c r="U433" s="167"/>
      <c r="V433" s="167"/>
      <c r="W433" s="167"/>
      <c r="X433" s="167"/>
      <c r="Y433" s="167"/>
      <c r="Z433" s="167"/>
      <c r="AA433" s="167"/>
      <c r="AB433" s="167"/>
      <c r="AC433" s="167"/>
      <c r="AD433" s="167"/>
      <c r="AE433" s="167"/>
      <c r="AF433" s="167"/>
      <c r="AG433" s="167"/>
      <c r="AH433" s="167"/>
      <c r="AI433" s="167"/>
      <c r="AJ433" s="167"/>
      <c r="AK433" s="167"/>
      <c r="AL433" s="167"/>
      <c r="AM433" s="167"/>
      <c r="AN433" s="167"/>
      <c r="AO433" s="167"/>
      <c r="AP433" s="167"/>
      <c r="AQ433" s="167"/>
      <c r="AR433" s="167"/>
      <c r="AS433" s="167"/>
      <c r="AT433" s="167"/>
      <c r="AU433" s="167"/>
      <c r="AV433" s="167"/>
      <c r="AW433" s="167"/>
      <c r="AX433" s="167"/>
      <c r="AY433" s="167"/>
      <c r="AZ433" s="167"/>
      <c r="BA433" s="167"/>
      <c r="BB433" s="167"/>
      <c r="BC433" s="167"/>
      <c r="BD433" s="167"/>
      <c r="BE433" s="167"/>
      <c r="BF433" s="167"/>
      <c r="BG433" s="167"/>
      <c r="BH433" s="167"/>
      <c r="BI433" s="167"/>
      <c r="BJ433" s="167"/>
      <c r="BK433" s="167"/>
      <c r="BL433" s="167"/>
      <c r="BM433" s="167"/>
      <c r="BN433" s="167"/>
      <c r="BO433" s="167"/>
      <c r="BP433" s="167"/>
      <c r="BQ433" s="167"/>
      <c r="BR433" s="167"/>
      <c r="BS433" s="167"/>
      <c r="BT433" s="167"/>
      <c r="BU433" s="167"/>
      <c r="BV433" s="167"/>
      <c r="BW433" s="167"/>
      <c r="BX433" s="167"/>
      <c r="BY433" s="167"/>
      <c r="BZ433" s="167"/>
      <c r="CA433" s="167"/>
      <c r="CB433" s="167"/>
      <c r="CC433" s="167"/>
      <c r="CD433" s="167"/>
      <c r="CE433" s="167"/>
      <c r="CF433" s="167"/>
      <c r="CG433" s="167"/>
      <c r="CH433" s="167"/>
      <c r="CI433" s="167"/>
      <c r="CJ433" s="167"/>
      <c r="CK433" s="167"/>
      <c r="CL433" s="167"/>
      <c r="CM433" s="167"/>
      <c r="CN433" s="167"/>
      <c r="CO433" s="167"/>
      <c r="CP433" s="167"/>
      <c r="CQ433" s="167"/>
      <c r="CR433" s="167"/>
      <c r="CS433" s="167"/>
      <c r="CT433" s="167"/>
      <c r="CU433" s="167"/>
      <c r="CV433" s="167"/>
      <c r="CW433" s="167"/>
      <c r="CX433" s="167"/>
      <c r="CY433" s="167"/>
      <c r="CZ433" s="167"/>
      <c r="DA433" s="167"/>
      <c r="DB433" s="167"/>
      <c r="DC433" s="167"/>
      <c r="DD433" s="167"/>
      <c r="DE433" s="167"/>
      <c r="DF433" s="167"/>
      <c r="DG433" s="167"/>
    </row>
    <row r="434" spans="1:111" x14ac:dyDescent="0.2">
      <c r="A434" s="167"/>
      <c r="B434" s="167"/>
      <c r="C434" s="167"/>
      <c r="D434" s="167"/>
      <c r="E434" s="167"/>
      <c r="F434" s="167"/>
      <c r="G434" s="167"/>
      <c r="H434" s="167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167"/>
      <c r="T434" s="167"/>
      <c r="U434" s="167"/>
      <c r="V434" s="167"/>
      <c r="W434" s="167"/>
      <c r="X434" s="167"/>
      <c r="Y434" s="167"/>
      <c r="Z434" s="167"/>
      <c r="AA434" s="167"/>
      <c r="AB434" s="167"/>
      <c r="AC434" s="167"/>
      <c r="AD434" s="167"/>
      <c r="AE434" s="167"/>
      <c r="AF434" s="167"/>
      <c r="AG434" s="167"/>
      <c r="AH434" s="167"/>
      <c r="AI434" s="167"/>
      <c r="AJ434" s="167"/>
      <c r="AK434" s="167"/>
      <c r="AL434" s="167"/>
      <c r="AM434" s="167"/>
      <c r="AN434" s="167"/>
      <c r="AO434" s="167"/>
      <c r="AP434" s="167"/>
      <c r="AQ434" s="167"/>
      <c r="AR434" s="167"/>
      <c r="AS434" s="167"/>
      <c r="AT434" s="167"/>
      <c r="AU434" s="167"/>
      <c r="AV434" s="167"/>
      <c r="AW434" s="167"/>
      <c r="AX434" s="167"/>
      <c r="AY434" s="167"/>
      <c r="AZ434" s="167"/>
      <c r="BA434" s="167"/>
      <c r="BB434" s="167"/>
      <c r="BC434" s="167"/>
      <c r="BD434" s="167"/>
      <c r="BE434" s="167"/>
      <c r="BF434" s="167"/>
      <c r="BG434" s="167"/>
      <c r="BH434" s="167"/>
      <c r="BI434" s="167"/>
      <c r="BJ434" s="167"/>
      <c r="BK434" s="167"/>
      <c r="BL434" s="167"/>
      <c r="BM434" s="167"/>
      <c r="BN434" s="167"/>
      <c r="BO434" s="167"/>
      <c r="BP434" s="167"/>
      <c r="BQ434" s="167"/>
      <c r="BR434" s="167"/>
      <c r="BS434" s="167"/>
      <c r="BT434" s="167"/>
      <c r="BU434" s="167"/>
      <c r="BV434" s="167"/>
      <c r="BW434" s="167"/>
      <c r="BX434" s="167"/>
      <c r="BY434" s="167"/>
      <c r="BZ434" s="167"/>
      <c r="CA434" s="167"/>
      <c r="CB434" s="167"/>
      <c r="CC434" s="167"/>
      <c r="CD434" s="167"/>
      <c r="CE434" s="167"/>
      <c r="CF434" s="167"/>
      <c r="CG434" s="167"/>
      <c r="CH434" s="167"/>
      <c r="CI434" s="167"/>
      <c r="CJ434" s="167"/>
      <c r="CK434" s="167"/>
      <c r="CL434" s="167"/>
      <c r="CM434" s="167"/>
      <c r="CN434" s="167"/>
      <c r="CO434" s="167"/>
      <c r="CP434" s="167"/>
      <c r="CQ434" s="167"/>
      <c r="CR434" s="167"/>
      <c r="CS434" s="167"/>
      <c r="CT434" s="167"/>
      <c r="CU434" s="167"/>
      <c r="CV434" s="167"/>
      <c r="CW434" s="167"/>
      <c r="CX434" s="167"/>
      <c r="CY434" s="167"/>
      <c r="CZ434" s="167"/>
      <c r="DA434" s="167"/>
      <c r="DB434" s="167"/>
      <c r="DC434" s="167"/>
      <c r="DD434" s="167"/>
      <c r="DE434" s="167"/>
      <c r="DF434" s="167"/>
      <c r="DG434" s="167"/>
    </row>
    <row r="435" spans="1:111" x14ac:dyDescent="0.2">
      <c r="A435" s="167"/>
      <c r="B435" s="167"/>
      <c r="C435" s="167"/>
      <c r="D435" s="167"/>
      <c r="E435" s="167"/>
      <c r="F435" s="167"/>
      <c r="G435" s="167"/>
      <c r="H435" s="167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167"/>
      <c r="T435" s="167"/>
      <c r="U435" s="167"/>
      <c r="V435" s="167"/>
      <c r="W435" s="167"/>
      <c r="X435" s="167"/>
      <c r="Y435" s="167"/>
      <c r="Z435" s="167"/>
      <c r="AA435" s="167"/>
      <c r="AB435" s="167"/>
      <c r="AC435" s="167"/>
      <c r="AD435" s="167"/>
      <c r="AE435" s="167"/>
      <c r="AF435" s="167"/>
      <c r="AG435" s="167"/>
      <c r="AH435" s="167"/>
      <c r="AI435" s="167"/>
      <c r="AJ435" s="167"/>
      <c r="AK435" s="167"/>
      <c r="AL435" s="167"/>
      <c r="AM435" s="167"/>
      <c r="AN435" s="167"/>
      <c r="AO435" s="167"/>
      <c r="AP435" s="167"/>
      <c r="AQ435" s="167"/>
      <c r="AR435" s="167"/>
      <c r="AS435" s="167"/>
      <c r="AT435" s="167"/>
      <c r="AU435" s="167"/>
      <c r="AV435" s="167"/>
      <c r="AW435" s="167"/>
      <c r="AX435" s="167"/>
      <c r="AY435" s="167"/>
      <c r="AZ435" s="167"/>
      <c r="BA435" s="167"/>
      <c r="BB435" s="167"/>
      <c r="BC435" s="167"/>
      <c r="BD435" s="167"/>
      <c r="BE435" s="167"/>
      <c r="BF435" s="167"/>
      <c r="BG435" s="167"/>
      <c r="BH435" s="167"/>
      <c r="BI435" s="167"/>
      <c r="BJ435" s="167"/>
      <c r="BK435" s="167"/>
      <c r="BL435" s="167"/>
      <c r="BM435" s="167"/>
      <c r="BN435" s="167"/>
      <c r="BO435" s="167"/>
      <c r="BP435" s="167"/>
      <c r="BQ435" s="167"/>
      <c r="BR435" s="167"/>
      <c r="BS435" s="167"/>
      <c r="BT435" s="167"/>
      <c r="BU435" s="167"/>
      <c r="BV435" s="167"/>
      <c r="BW435" s="167"/>
      <c r="BX435" s="167"/>
      <c r="BY435" s="167"/>
      <c r="BZ435" s="167"/>
      <c r="CA435" s="167"/>
      <c r="CB435" s="167"/>
      <c r="CC435" s="167"/>
      <c r="CD435" s="167"/>
      <c r="CE435" s="167"/>
      <c r="CF435" s="167"/>
      <c r="CG435" s="167"/>
      <c r="CH435" s="167"/>
      <c r="CI435" s="167"/>
      <c r="CJ435" s="167"/>
      <c r="CK435" s="167"/>
      <c r="CL435" s="167"/>
      <c r="CM435" s="167"/>
      <c r="CN435" s="167"/>
      <c r="CO435" s="167"/>
      <c r="CP435" s="167"/>
      <c r="CQ435" s="167"/>
      <c r="CR435" s="167"/>
      <c r="CS435" s="167"/>
      <c r="CT435" s="167"/>
      <c r="CU435" s="167"/>
      <c r="CV435" s="167"/>
      <c r="CW435" s="167"/>
      <c r="CX435" s="167"/>
      <c r="CY435" s="167"/>
      <c r="CZ435" s="167"/>
      <c r="DA435" s="167"/>
      <c r="DB435" s="167"/>
      <c r="DC435" s="167"/>
      <c r="DD435" s="167"/>
      <c r="DE435" s="167"/>
      <c r="DF435" s="167"/>
      <c r="DG435" s="167"/>
    </row>
    <row r="436" spans="1:111" x14ac:dyDescent="0.2">
      <c r="A436" s="167"/>
      <c r="B436" s="167"/>
      <c r="C436" s="167"/>
      <c r="D436" s="167"/>
      <c r="E436" s="167"/>
      <c r="F436" s="167"/>
      <c r="G436" s="167"/>
      <c r="H436" s="167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167"/>
      <c r="T436" s="167"/>
      <c r="U436" s="167"/>
      <c r="V436" s="167"/>
      <c r="W436" s="167"/>
      <c r="X436" s="167"/>
      <c r="Y436" s="167"/>
      <c r="Z436" s="167"/>
      <c r="AA436" s="167"/>
      <c r="AB436" s="167"/>
      <c r="AC436" s="167"/>
      <c r="AD436" s="167"/>
      <c r="AE436" s="167"/>
      <c r="AF436" s="167"/>
      <c r="AG436" s="167"/>
      <c r="AH436" s="167"/>
      <c r="AI436" s="167"/>
      <c r="AJ436" s="167"/>
      <c r="AK436" s="167"/>
      <c r="AL436" s="167"/>
      <c r="AM436" s="167"/>
      <c r="AN436" s="167"/>
      <c r="AO436" s="167"/>
      <c r="AP436" s="167"/>
      <c r="AQ436" s="167"/>
      <c r="AR436" s="167"/>
      <c r="AS436" s="167"/>
      <c r="AT436" s="167"/>
      <c r="AU436" s="167"/>
      <c r="AV436" s="167"/>
      <c r="AW436" s="167"/>
      <c r="AX436" s="167"/>
      <c r="AY436" s="167"/>
      <c r="AZ436" s="167"/>
      <c r="BA436" s="167"/>
      <c r="BB436" s="167"/>
      <c r="BC436" s="167"/>
      <c r="BD436" s="167"/>
      <c r="BE436" s="167"/>
      <c r="BF436" s="167"/>
      <c r="BG436" s="167"/>
      <c r="BH436" s="167"/>
      <c r="BI436" s="167"/>
      <c r="BJ436" s="167"/>
      <c r="BK436" s="167"/>
      <c r="BL436" s="167"/>
      <c r="BM436" s="167"/>
      <c r="BN436" s="167"/>
      <c r="BO436" s="167"/>
      <c r="BP436" s="167"/>
      <c r="BQ436" s="167"/>
      <c r="BR436" s="167"/>
      <c r="BS436" s="167"/>
      <c r="BT436" s="167"/>
      <c r="BU436" s="167"/>
      <c r="BV436" s="167"/>
      <c r="BW436" s="167"/>
      <c r="BX436" s="167"/>
      <c r="BY436" s="167"/>
      <c r="BZ436" s="167"/>
      <c r="CA436" s="167"/>
      <c r="CB436" s="167"/>
      <c r="CC436" s="167"/>
      <c r="CD436" s="167"/>
      <c r="CE436" s="167"/>
      <c r="CF436" s="167"/>
      <c r="CG436" s="167"/>
      <c r="CH436" s="167"/>
      <c r="CI436" s="167"/>
      <c r="CJ436" s="167"/>
      <c r="CK436" s="167"/>
      <c r="CL436" s="167"/>
      <c r="CM436" s="167"/>
      <c r="CN436" s="167"/>
      <c r="CO436" s="167"/>
      <c r="CP436" s="167"/>
      <c r="CQ436" s="167"/>
      <c r="CR436" s="167"/>
      <c r="CS436" s="167"/>
      <c r="CT436" s="167"/>
      <c r="CU436" s="167"/>
      <c r="CV436" s="167"/>
      <c r="CW436" s="167"/>
      <c r="CX436" s="167"/>
      <c r="CY436" s="167"/>
      <c r="CZ436" s="167"/>
      <c r="DA436" s="167"/>
      <c r="DB436" s="167"/>
      <c r="DC436" s="167"/>
      <c r="DD436" s="167"/>
      <c r="DE436" s="167"/>
      <c r="DF436" s="167"/>
      <c r="DG436" s="167"/>
    </row>
    <row r="437" spans="1:111" x14ac:dyDescent="0.2">
      <c r="A437" s="167"/>
      <c r="B437" s="167"/>
      <c r="C437" s="167"/>
      <c r="D437" s="167"/>
      <c r="E437" s="167"/>
      <c r="F437" s="167"/>
      <c r="G437" s="167"/>
      <c r="H437" s="167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167"/>
      <c r="T437" s="167"/>
      <c r="U437" s="167"/>
      <c r="V437" s="167"/>
      <c r="W437" s="167"/>
      <c r="X437" s="167"/>
      <c r="Y437" s="167"/>
      <c r="Z437" s="167"/>
      <c r="AA437" s="167"/>
      <c r="AB437" s="167"/>
      <c r="AC437" s="167"/>
      <c r="AD437" s="167"/>
      <c r="AE437" s="167"/>
      <c r="AF437" s="167"/>
      <c r="AG437" s="167"/>
      <c r="AH437" s="167"/>
      <c r="AI437" s="167"/>
      <c r="AJ437" s="167"/>
      <c r="AK437" s="167"/>
      <c r="AL437" s="167"/>
      <c r="AM437" s="167"/>
      <c r="AN437" s="167"/>
      <c r="AO437" s="167"/>
      <c r="AP437" s="167"/>
      <c r="AQ437" s="167"/>
      <c r="AR437" s="167"/>
      <c r="AS437" s="167"/>
      <c r="AT437" s="167"/>
      <c r="AU437" s="167"/>
      <c r="AV437" s="167"/>
      <c r="AW437" s="167"/>
      <c r="AX437" s="167"/>
      <c r="AY437" s="167"/>
      <c r="AZ437" s="167"/>
      <c r="BA437" s="167"/>
      <c r="BB437" s="167"/>
      <c r="BC437" s="167"/>
      <c r="BD437" s="167"/>
      <c r="BE437" s="167"/>
      <c r="BF437" s="167"/>
      <c r="BG437" s="167"/>
      <c r="BH437" s="167"/>
      <c r="BI437" s="167"/>
      <c r="BJ437" s="167"/>
      <c r="BK437" s="167"/>
      <c r="BL437" s="167"/>
      <c r="BM437" s="167"/>
      <c r="BN437" s="167"/>
      <c r="BO437" s="167"/>
      <c r="BP437" s="167"/>
      <c r="BQ437" s="167"/>
      <c r="BR437" s="167"/>
      <c r="BS437" s="167"/>
      <c r="BT437" s="167"/>
      <c r="BU437" s="167"/>
      <c r="BV437" s="167"/>
      <c r="BW437" s="167"/>
      <c r="BX437" s="167"/>
      <c r="BY437" s="167"/>
      <c r="BZ437" s="167"/>
      <c r="CA437" s="167"/>
      <c r="CB437" s="167"/>
      <c r="CC437" s="167"/>
      <c r="CD437" s="167"/>
      <c r="CE437" s="167"/>
      <c r="CF437" s="167"/>
      <c r="CG437" s="167"/>
      <c r="CH437" s="167"/>
      <c r="CI437" s="167"/>
      <c r="CJ437" s="167"/>
      <c r="CK437" s="167"/>
      <c r="CL437" s="167"/>
      <c r="CM437" s="167"/>
      <c r="CN437" s="167"/>
      <c r="CO437" s="167"/>
      <c r="CP437" s="167"/>
      <c r="CQ437" s="167"/>
      <c r="CR437" s="167"/>
      <c r="CS437" s="167"/>
      <c r="CT437" s="167"/>
      <c r="CU437" s="167"/>
      <c r="CV437" s="167"/>
      <c r="CW437" s="167"/>
      <c r="CX437" s="167"/>
      <c r="CY437" s="167"/>
      <c r="CZ437" s="167"/>
      <c r="DA437" s="167"/>
      <c r="DB437" s="167"/>
      <c r="DC437" s="167"/>
      <c r="DD437" s="167"/>
      <c r="DE437" s="167"/>
      <c r="DF437" s="167"/>
      <c r="DG437" s="167"/>
    </row>
    <row r="438" spans="1:111" x14ac:dyDescent="0.2">
      <c r="A438" s="167"/>
      <c r="B438" s="167"/>
      <c r="C438" s="167"/>
      <c r="D438" s="167"/>
      <c r="E438" s="167"/>
      <c r="F438" s="167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67"/>
      <c r="U438" s="167"/>
      <c r="V438" s="167"/>
      <c r="W438" s="167"/>
      <c r="X438" s="167"/>
      <c r="Y438" s="167"/>
      <c r="Z438" s="167"/>
      <c r="AA438" s="167"/>
      <c r="AB438" s="167"/>
      <c r="AC438" s="167"/>
      <c r="AD438" s="167"/>
      <c r="AE438" s="167"/>
      <c r="AF438" s="167"/>
      <c r="AG438" s="167"/>
      <c r="AH438" s="167"/>
      <c r="AI438" s="167"/>
      <c r="AJ438" s="167"/>
      <c r="AK438" s="167"/>
      <c r="AL438" s="167"/>
      <c r="AM438" s="167"/>
      <c r="AN438" s="167"/>
      <c r="AO438" s="167"/>
      <c r="AP438" s="167"/>
      <c r="AQ438" s="167"/>
      <c r="AR438" s="167"/>
      <c r="AS438" s="167"/>
      <c r="AT438" s="167"/>
      <c r="AU438" s="167"/>
      <c r="AV438" s="167"/>
      <c r="AW438" s="167"/>
      <c r="AX438" s="167"/>
      <c r="AY438" s="167"/>
      <c r="AZ438" s="167"/>
      <c r="BA438" s="167"/>
      <c r="BB438" s="167"/>
      <c r="BC438" s="167"/>
      <c r="BD438" s="167"/>
      <c r="BE438" s="167"/>
      <c r="BF438" s="167"/>
      <c r="BG438" s="167"/>
      <c r="BH438" s="167"/>
      <c r="BI438" s="167"/>
      <c r="BJ438" s="167"/>
      <c r="BK438" s="167"/>
      <c r="BL438" s="167"/>
      <c r="BM438" s="167"/>
      <c r="BN438" s="167"/>
      <c r="BO438" s="167"/>
      <c r="BP438" s="167"/>
      <c r="BQ438" s="167"/>
      <c r="BR438" s="167"/>
      <c r="BS438" s="167"/>
      <c r="BT438" s="167"/>
      <c r="BU438" s="167"/>
      <c r="BV438" s="167"/>
      <c r="BW438" s="167"/>
      <c r="BX438" s="167"/>
      <c r="BY438" s="167"/>
      <c r="BZ438" s="167"/>
      <c r="CA438" s="167"/>
      <c r="CB438" s="167"/>
      <c r="CC438" s="167"/>
      <c r="CD438" s="167"/>
      <c r="CE438" s="167"/>
      <c r="CF438" s="167"/>
      <c r="CG438" s="167"/>
      <c r="CH438" s="167"/>
      <c r="CI438" s="167"/>
      <c r="CJ438" s="167"/>
      <c r="CK438" s="167"/>
      <c r="CL438" s="167"/>
      <c r="CM438" s="167"/>
      <c r="CN438" s="167"/>
      <c r="CO438" s="167"/>
      <c r="CP438" s="167"/>
      <c r="CQ438" s="167"/>
      <c r="CR438" s="167"/>
      <c r="CS438" s="167"/>
      <c r="CT438" s="167"/>
      <c r="CU438" s="167"/>
      <c r="CV438" s="167"/>
      <c r="CW438" s="167"/>
      <c r="CX438" s="167"/>
      <c r="CY438" s="167"/>
      <c r="CZ438" s="167"/>
      <c r="DA438" s="167"/>
      <c r="DB438" s="167"/>
      <c r="DC438" s="167"/>
      <c r="DD438" s="167"/>
      <c r="DE438" s="167"/>
      <c r="DF438" s="167"/>
      <c r="DG438" s="167"/>
    </row>
    <row r="439" spans="1:111" x14ac:dyDescent="0.2">
      <c r="A439" s="167"/>
      <c r="B439" s="167"/>
      <c r="C439" s="167"/>
      <c r="D439" s="167"/>
      <c r="E439" s="167"/>
      <c r="F439" s="167"/>
      <c r="G439" s="167"/>
      <c r="H439" s="167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167"/>
      <c r="T439" s="167"/>
      <c r="U439" s="167"/>
      <c r="V439" s="167"/>
      <c r="W439" s="167"/>
      <c r="X439" s="167"/>
      <c r="Y439" s="167"/>
      <c r="Z439" s="167"/>
      <c r="AA439" s="167"/>
      <c r="AB439" s="167"/>
      <c r="AC439" s="167"/>
      <c r="AD439" s="167"/>
      <c r="AE439" s="167"/>
      <c r="AF439" s="167"/>
      <c r="AG439" s="167"/>
      <c r="AH439" s="167"/>
      <c r="AI439" s="167"/>
      <c r="AJ439" s="167"/>
      <c r="AK439" s="167"/>
      <c r="AL439" s="167"/>
      <c r="AM439" s="167"/>
      <c r="AN439" s="167"/>
      <c r="AO439" s="167"/>
      <c r="AP439" s="167"/>
      <c r="AQ439" s="167"/>
      <c r="AR439" s="167"/>
      <c r="AS439" s="167"/>
      <c r="AT439" s="167"/>
      <c r="AU439" s="167"/>
      <c r="AV439" s="167"/>
      <c r="AW439" s="167"/>
      <c r="AX439" s="167"/>
      <c r="AY439" s="167"/>
      <c r="AZ439" s="167"/>
      <c r="BA439" s="167"/>
      <c r="BB439" s="167"/>
      <c r="BC439" s="167"/>
      <c r="BD439" s="167"/>
      <c r="BE439" s="167"/>
      <c r="BF439" s="167"/>
      <c r="BG439" s="167"/>
      <c r="BH439" s="167"/>
      <c r="BI439" s="167"/>
      <c r="BJ439" s="167"/>
      <c r="BK439" s="167"/>
      <c r="BL439" s="167"/>
      <c r="BM439" s="167"/>
      <c r="BN439" s="167"/>
      <c r="BO439" s="167"/>
      <c r="BP439" s="167"/>
      <c r="BQ439" s="167"/>
      <c r="BR439" s="167"/>
      <c r="BS439" s="167"/>
      <c r="BT439" s="167"/>
      <c r="BU439" s="167"/>
      <c r="BV439" s="167"/>
      <c r="BW439" s="167"/>
      <c r="BX439" s="167"/>
      <c r="BY439" s="167"/>
      <c r="BZ439" s="167"/>
      <c r="CA439" s="167"/>
      <c r="CB439" s="167"/>
      <c r="CC439" s="167"/>
      <c r="CD439" s="167"/>
      <c r="CE439" s="167"/>
      <c r="CF439" s="167"/>
      <c r="CG439" s="167"/>
      <c r="CH439" s="167"/>
      <c r="CI439" s="167"/>
      <c r="CJ439" s="167"/>
      <c r="CK439" s="167"/>
      <c r="CL439" s="167"/>
      <c r="CM439" s="167"/>
      <c r="CN439" s="167"/>
      <c r="CO439" s="167"/>
      <c r="CP439" s="167"/>
      <c r="CQ439" s="167"/>
      <c r="CR439" s="167"/>
      <c r="CS439" s="167"/>
      <c r="CT439" s="167"/>
      <c r="CU439" s="167"/>
      <c r="CV439" s="167"/>
      <c r="CW439" s="167"/>
      <c r="CX439" s="167"/>
      <c r="CY439" s="167"/>
      <c r="CZ439" s="167"/>
      <c r="DA439" s="167"/>
      <c r="DB439" s="167"/>
      <c r="DC439" s="167"/>
      <c r="DD439" s="167"/>
      <c r="DE439" s="167"/>
      <c r="DF439" s="167"/>
      <c r="DG439" s="167"/>
    </row>
    <row r="440" spans="1:111" x14ac:dyDescent="0.2">
      <c r="A440" s="167"/>
      <c r="B440" s="167"/>
      <c r="C440" s="167"/>
      <c r="D440" s="167"/>
      <c r="E440" s="167"/>
      <c r="F440" s="167"/>
      <c r="G440" s="167"/>
      <c r="H440" s="167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  <c r="T440" s="167"/>
      <c r="U440" s="167"/>
      <c r="V440" s="167"/>
      <c r="W440" s="167"/>
      <c r="X440" s="167"/>
      <c r="Y440" s="167"/>
      <c r="Z440" s="167"/>
      <c r="AA440" s="167"/>
      <c r="AB440" s="167"/>
      <c r="AC440" s="167"/>
      <c r="AD440" s="167"/>
      <c r="AE440" s="167"/>
      <c r="AF440" s="167"/>
      <c r="AG440" s="167"/>
      <c r="AH440" s="167"/>
      <c r="AI440" s="167"/>
      <c r="AJ440" s="167"/>
      <c r="AK440" s="167"/>
      <c r="AL440" s="167"/>
      <c r="AM440" s="167"/>
      <c r="AN440" s="167"/>
      <c r="AO440" s="167"/>
      <c r="AP440" s="167"/>
      <c r="AQ440" s="167"/>
      <c r="AR440" s="167"/>
      <c r="AS440" s="167"/>
      <c r="AT440" s="167"/>
      <c r="AU440" s="167"/>
      <c r="AV440" s="167"/>
      <c r="AW440" s="167"/>
      <c r="AX440" s="167"/>
      <c r="AY440" s="167"/>
      <c r="AZ440" s="167"/>
      <c r="BA440" s="167"/>
      <c r="BB440" s="167"/>
      <c r="BC440" s="167"/>
      <c r="BD440" s="167"/>
      <c r="BE440" s="167"/>
      <c r="BF440" s="167"/>
      <c r="BG440" s="167"/>
      <c r="BH440" s="167"/>
      <c r="BI440" s="167"/>
      <c r="BJ440" s="167"/>
      <c r="BK440" s="167"/>
      <c r="BL440" s="167"/>
      <c r="BM440" s="167"/>
      <c r="BN440" s="167"/>
      <c r="BO440" s="167"/>
      <c r="BP440" s="167"/>
      <c r="BQ440" s="167"/>
      <c r="BR440" s="167"/>
      <c r="BS440" s="167"/>
      <c r="BT440" s="167"/>
      <c r="BU440" s="167"/>
      <c r="BV440" s="167"/>
      <c r="BW440" s="167"/>
      <c r="BX440" s="167"/>
      <c r="BY440" s="167"/>
      <c r="BZ440" s="167"/>
      <c r="CA440" s="167"/>
      <c r="CB440" s="167"/>
      <c r="CC440" s="167"/>
      <c r="CD440" s="167"/>
      <c r="CE440" s="167"/>
      <c r="CF440" s="167"/>
      <c r="CG440" s="167"/>
      <c r="CH440" s="167"/>
      <c r="CI440" s="167"/>
      <c r="CJ440" s="167"/>
      <c r="CK440" s="167"/>
      <c r="CL440" s="167"/>
      <c r="CM440" s="167"/>
      <c r="CN440" s="167"/>
      <c r="CO440" s="167"/>
      <c r="CP440" s="167"/>
      <c r="CQ440" s="167"/>
      <c r="CR440" s="167"/>
      <c r="CS440" s="167"/>
      <c r="CT440" s="167"/>
      <c r="CU440" s="167"/>
      <c r="CV440" s="167"/>
      <c r="CW440" s="167"/>
      <c r="CX440" s="167"/>
      <c r="CY440" s="167"/>
      <c r="CZ440" s="167"/>
      <c r="DA440" s="167"/>
      <c r="DB440" s="167"/>
      <c r="DC440" s="167"/>
      <c r="DD440" s="167"/>
      <c r="DE440" s="167"/>
      <c r="DF440" s="167"/>
      <c r="DG440" s="167"/>
    </row>
    <row r="441" spans="1:111" x14ac:dyDescent="0.2">
      <c r="A441" s="167"/>
      <c r="B441" s="167"/>
      <c r="C441" s="167"/>
      <c r="D441" s="167"/>
      <c r="E441" s="167"/>
      <c r="F441" s="167"/>
      <c r="G441" s="167"/>
      <c r="H441" s="167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167"/>
      <c r="T441" s="167"/>
      <c r="U441" s="167"/>
      <c r="V441" s="167"/>
      <c r="W441" s="167"/>
      <c r="X441" s="167"/>
      <c r="Y441" s="167"/>
      <c r="Z441" s="167"/>
      <c r="AA441" s="167"/>
      <c r="AB441" s="167"/>
      <c r="AC441" s="167"/>
      <c r="AD441" s="167"/>
      <c r="AE441" s="167"/>
      <c r="AF441" s="167"/>
      <c r="AG441" s="167"/>
      <c r="AH441" s="167"/>
      <c r="AI441" s="167"/>
      <c r="AJ441" s="167"/>
      <c r="AK441" s="167"/>
      <c r="AL441" s="167"/>
      <c r="AM441" s="167"/>
      <c r="AN441" s="167"/>
      <c r="AO441" s="167"/>
      <c r="AP441" s="167"/>
      <c r="AQ441" s="167"/>
      <c r="AR441" s="167"/>
      <c r="AS441" s="167"/>
      <c r="AT441" s="167"/>
      <c r="AU441" s="167"/>
      <c r="AV441" s="167"/>
      <c r="AW441" s="167"/>
      <c r="AX441" s="167"/>
      <c r="AY441" s="167"/>
      <c r="AZ441" s="167"/>
      <c r="BA441" s="167"/>
      <c r="BB441" s="167"/>
      <c r="BC441" s="167"/>
      <c r="BD441" s="167"/>
      <c r="BE441" s="167"/>
      <c r="BF441" s="167"/>
      <c r="BG441" s="167"/>
      <c r="BH441" s="167"/>
      <c r="BI441" s="167"/>
      <c r="BJ441" s="167"/>
      <c r="BK441" s="167"/>
      <c r="BL441" s="167"/>
      <c r="BM441" s="167"/>
      <c r="BN441" s="167"/>
      <c r="BO441" s="167"/>
      <c r="BP441" s="167"/>
      <c r="BQ441" s="167"/>
      <c r="BR441" s="167"/>
      <c r="BS441" s="167"/>
      <c r="BT441" s="167"/>
      <c r="BU441" s="167"/>
      <c r="BV441" s="167"/>
      <c r="BW441" s="167"/>
      <c r="BX441" s="167"/>
      <c r="BY441" s="167"/>
      <c r="BZ441" s="167"/>
      <c r="CA441" s="167"/>
      <c r="CB441" s="167"/>
      <c r="CC441" s="167"/>
      <c r="CD441" s="167"/>
      <c r="CE441" s="167"/>
      <c r="CF441" s="167"/>
      <c r="CG441" s="167"/>
      <c r="CH441" s="167"/>
      <c r="CI441" s="167"/>
      <c r="CJ441" s="167"/>
      <c r="CK441" s="167"/>
      <c r="CL441" s="167"/>
      <c r="CM441" s="167"/>
      <c r="CN441" s="167"/>
      <c r="CO441" s="167"/>
      <c r="CP441" s="167"/>
      <c r="CQ441" s="167"/>
      <c r="CR441" s="167"/>
      <c r="CS441" s="167"/>
      <c r="CT441" s="167"/>
      <c r="CU441" s="167"/>
      <c r="CV441" s="167"/>
      <c r="CW441" s="167"/>
      <c r="CX441" s="167"/>
      <c r="CY441" s="167"/>
      <c r="CZ441" s="167"/>
      <c r="DA441" s="167"/>
      <c r="DB441" s="167"/>
      <c r="DC441" s="167"/>
      <c r="DD441" s="167"/>
      <c r="DE441" s="167"/>
      <c r="DF441" s="167"/>
      <c r="DG441" s="167"/>
    </row>
    <row r="442" spans="1:111" x14ac:dyDescent="0.2">
      <c r="A442" s="167"/>
      <c r="B442" s="167"/>
      <c r="C442" s="167"/>
      <c r="D442" s="167"/>
      <c r="E442" s="167"/>
      <c r="F442" s="167"/>
      <c r="G442" s="167"/>
      <c r="H442" s="167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167"/>
      <c r="T442" s="167"/>
      <c r="U442" s="167"/>
      <c r="V442" s="167"/>
      <c r="W442" s="167"/>
      <c r="X442" s="167"/>
      <c r="Y442" s="167"/>
      <c r="Z442" s="167"/>
      <c r="AA442" s="167"/>
      <c r="AB442" s="167"/>
      <c r="AC442" s="167"/>
      <c r="AD442" s="167"/>
      <c r="AE442" s="167"/>
      <c r="AF442" s="167"/>
      <c r="AG442" s="167"/>
      <c r="AH442" s="167"/>
      <c r="AI442" s="167"/>
      <c r="AJ442" s="167"/>
      <c r="AK442" s="167"/>
      <c r="AL442" s="167"/>
      <c r="AM442" s="167"/>
      <c r="AN442" s="167"/>
      <c r="AO442" s="167"/>
      <c r="AP442" s="167"/>
      <c r="AQ442" s="167"/>
      <c r="AR442" s="167"/>
      <c r="AS442" s="167"/>
      <c r="AT442" s="167"/>
      <c r="AU442" s="167"/>
      <c r="AV442" s="167"/>
      <c r="AW442" s="167"/>
      <c r="AX442" s="167"/>
      <c r="AY442" s="167"/>
      <c r="AZ442" s="167"/>
      <c r="BA442" s="167"/>
      <c r="BB442" s="167"/>
      <c r="BC442" s="167"/>
      <c r="BD442" s="167"/>
      <c r="BE442" s="167"/>
      <c r="BF442" s="167"/>
      <c r="BG442" s="167"/>
      <c r="BH442" s="167"/>
      <c r="BI442" s="167"/>
      <c r="BJ442" s="167"/>
      <c r="BK442" s="167"/>
      <c r="BL442" s="167"/>
      <c r="BM442" s="167"/>
      <c r="BN442" s="167"/>
      <c r="BO442" s="167"/>
      <c r="BP442" s="167"/>
      <c r="BQ442" s="167"/>
      <c r="BR442" s="167"/>
      <c r="BS442" s="167"/>
      <c r="BT442" s="167"/>
      <c r="BU442" s="167"/>
      <c r="BV442" s="167"/>
      <c r="BW442" s="167"/>
      <c r="BX442" s="167"/>
      <c r="BY442" s="167"/>
      <c r="BZ442" s="167"/>
      <c r="CA442" s="167"/>
      <c r="CB442" s="167"/>
      <c r="CC442" s="167"/>
      <c r="CD442" s="167"/>
      <c r="CE442" s="167"/>
      <c r="CF442" s="167"/>
      <c r="CG442" s="167"/>
      <c r="CH442" s="167"/>
      <c r="CI442" s="167"/>
      <c r="CJ442" s="167"/>
      <c r="CK442" s="167"/>
      <c r="CL442" s="167"/>
      <c r="CM442" s="167"/>
      <c r="CN442" s="167"/>
      <c r="CO442" s="167"/>
      <c r="CP442" s="167"/>
      <c r="CQ442" s="167"/>
      <c r="CR442" s="167"/>
      <c r="CS442" s="167"/>
      <c r="CT442" s="167"/>
      <c r="CU442" s="167"/>
      <c r="CV442" s="167"/>
      <c r="CW442" s="167"/>
      <c r="CX442" s="167"/>
      <c r="CY442" s="167"/>
      <c r="CZ442" s="167"/>
      <c r="DA442" s="167"/>
      <c r="DB442" s="167"/>
      <c r="DC442" s="167"/>
      <c r="DD442" s="167"/>
      <c r="DE442" s="167"/>
      <c r="DF442" s="167"/>
      <c r="DG442" s="167"/>
    </row>
    <row r="443" spans="1:111" x14ac:dyDescent="0.2">
      <c r="A443" s="167"/>
      <c r="B443" s="167"/>
      <c r="C443" s="167"/>
      <c r="D443" s="167"/>
      <c r="E443" s="167"/>
      <c r="F443" s="167"/>
      <c r="G443" s="167"/>
      <c r="H443" s="167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167"/>
      <c r="T443" s="167"/>
      <c r="U443" s="167"/>
      <c r="V443" s="167"/>
      <c r="W443" s="167"/>
      <c r="X443" s="167"/>
      <c r="Y443" s="167"/>
      <c r="Z443" s="167"/>
      <c r="AA443" s="167"/>
      <c r="AB443" s="167"/>
      <c r="AC443" s="167"/>
      <c r="AD443" s="167"/>
      <c r="AE443" s="167"/>
      <c r="AF443" s="167"/>
      <c r="AG443" s="167"/>
      <c r="AH443" s="167"/>
      <c r="AI443" s="167"/>
      <c r="AJ443" s="167"/>
      <c r="AK443" s="167"/>
      <c r="AL443" s="167"/>
      <c r="AM443" s="167"/>
      <c r="AN443" s="167"/>
      <c r="AO443" s="167"/>
      <c r="AP443" s="167"/>
      <c r="AQ443" s="167"/>
      <c r="AR443" s="167"/>
      <c r="AS443" s="167"/>
      <c r="AT443" s="167"/>
      <c r="AU443" s="167"/>
      <c r="AV443" s="167"/>
      <c r="AW443" s="167"/>
      <c r="AX443" s="167"/>
      <c r="AY443" s="167"/>
      <c r="AZ443" s="167"/>
      <c r="BA443" s="167"/>
      <c r="BB443" s="167"/>
      <c r="BC443" s="167"/>
      <c r="BD443" s="167"/>
      <c r="BE443" s="167"/>
      <c r="BF443" s="167"/>
      <c r="BG443" s="167"/>
      <c r="BH443" s="167"/>
      <c r="BI443" s="167"/>
      <c r="BJ443" s="167"/>
      <c r="BK443" s="167"/>
      <c r="BL443" s="167"/>
      <c r="BM443" s="167"/>
      <c r="BN443" s="167"/>
      <c r="BO443" s="167"/>
      <c r="BP443" s="167"/>
      <c r="BQ443" s="167"/>
      <c r="BR443" s="167"/>
      <c r="BS443" s="167"/>
      <c r="BT443" s="167"/>
      <c r="BU443" s="167"/>
      <c r="BV443" s="167"/>
      <c r="BW443" s="167"/>
      <c r="BX443" s="167"/>
      <c r="BY443" s="167"/>
      <c r="BZ443" s="167"/>
      <c r="CA443" s="167"/>
      <c r="CB443" s="167"/>
      <c r="CC443" s="167"/>
      <c r="CD443" s="167"/>
      <c r="CE443" s="167"/>
      <c r="CF443" s="167"/>
      <c r="CG443" s="167"/>
      <c r="CH443" s="167"/>
      <c r="CI443" s="167"/>
      <c r="CJ443" s="167"/>
      <c r="CK443" s="167"/>
      <c r="CL443" s="167"/>
      <c r="CM443" s="167"/>
      <c r="CN443" s="167"/>
      <c r="CO443" s="167"/>
      <c r="CP443" s="167"/>
      <c r="CQ443" s="167"/>
      <c r="CR443" s="167"/>
      <c r="CS443" s="167"/>
      <c r="CT443" s="167"/>
      <c r="CU443" s="167"/>
      <c r="CV443" s="167"/>
      <c r="CW443" s="167"/>
      <c r="CX443" s="167"/>
      <c r="CY443" s="167"/>
      <c r="CZ443" s="167"/>
      <c r="DA443" s="167"/>
      <c r="DB443" s="167"/>
      <c r="DC443" s="167"/>
      <c r="DD443" s="167"/>
      <c r="DE443" s="167"/>
      <c r="DF443" s="167"/>
      <c r="DG443" s="167"/>
    </row>
    <row r="444" spans="1:111" x14ac:dyDescent="0.2">
      <c r="A444" s="167"/>
      <c r="B444" s="167"/>
      <c r="C444" s="167"/>
      <c r="D444" s="167"/>
      <c r="E444" s="167"/>
      <c r="F444" s="167"/>
      <c r="G444" s="167"/>
      <c r="H444" s="167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167"/>
      <c r="T444" s="167"/>
      <c r="U444" s="167"/>
      <c r="V444" s="167"/>
      <c r="W444" s="167"/>
      <c r="X444" s="167"/>
      <c r="Y444" s="167"/>
      <c r="Z444" s="167"/>
      <c r="AA444" s="167"/>
      <c r="AB444" s="167"/>
      <c r="AC444" s="167"/>
      <c r="AD444" s="167"/>
      <c r="AE444" s="167"/>
      <c r="AF444" s="167"/>
      <c r="AG444" s="167"/>
      <c r="AH444" s="167"/>
      <c r="AI444" s="167"/>
      <c r="AJ444" s="167"/>
      <c r="AK444" s="167"/>
      <c r="AL444" s="167"/>
      <c r="AM444" s="167"/>
      <c r="AN444" s="167"/>
      <c r="AO444" s="167"/>
      <c r="AP444" s="167"/>
      <c r="AQ444" s="167"/>
      <c r="AR444" s="167"/>
      <c r="AS444" s="167"/>
      <c r="AT444" s="167"/>
      <c r="AU444" s="167"/>
      <c r="AV444" s="167"/>
      <c r="AW444" s="167"/>
      <c r="AX444" s="167"/>
      <c r="AY444" s="167"/>
      <c r="AZ444" s="167"/>
      <c r="BA444" s="167"/>
      <c r="BB444" s="167"/>
      <c r="BC444" s="167"/>
      <c r="BD444" s="167"/>
      <c r="BE444" s="167"/>
      <c r="BF444" s="167"/>
      <c r="BG444" s="167"/>
      <c r="BH444" s="167"/>
      <c r="BI444" s="167"/>
      <c r="BJ444" s="167"/>
      <c r="BK444" s="167"/>
      <c r="BL444" s="167"/>
      <c r="BM444" s="167"/>
      <c r="BN444" s="167"/>
      <c r="BO444" s="167"/>
      <c r="BP444" s="167"/>
      <c r="BQ444" s="167"/>
      <c r="BR444" s="167"/>
      <c r="BS444" s="167"/>
      <c r="BT444" s="167"/>
      <c r="BU444" s="167"/>
      <c r="BV444" s="167"/>
      <c r="BW444" s="167"/>
      <c r="BX444" s="167"/>
      <c r="BY444" s="167"/>
      <c r="BZ444" s="167"/>
      <c r="CA444" s="167"/>
      <c r="CB444" s="167"/>
      <c r="CC444" s="167"/>
      <c r="CD444" s="167"/>
      <c r="CE444" s="167"/>
      <c r="CF444" s="167"/>
      <c r="CG444" s="167"/>
      <c r="CH444" s="167"/>
      <c r="CI444" s="167"/>
      <c r="CJ444" s="167"/>
      <c r="CK444" s="167"/>
      <c r="CL444" s="167"/>
      <c r="CM444" s="167"/>
      <c r="CN444" s="167"/>
      <c r="CO444" s="167"/>
      <c r="CP444" s="167"/>
      <c r="CQ444" s="167"/>
      <c r="CR444" s="167"/>
      <c r="CS444" s="167"/>
      <c r="CT444" s="167"/>
      <c r="CU444" s="167"/>
      <c r="CV444" s="167"/>
      <c r="CW444" s="167"/>
      <c r="CX444" s="167"/>
      <c r="CY444" s="167"/>
      <c r="CZ444" s="167"/>
      <c r="DA444" s="167"/>
      <c r="DB444" s="167"/>
      <c r="DC444" s="167"/>
      <c r="DD444" s="167"/>
      <c r="DE444" s="167"/>
      <c r="DF444" s="167"/>
      <c r="DG444" s="167"/>
    </row>
    <row r="445" spans="1:111" x14ac:dyDescent="0.2">
      <c r="A445" s="167"/>
      <c r="B445" s="167"/>
      <c r="C445" s="167"/>
      <c r="D445" s="167"/>
      <c r="E445" s="167"/>
      <c r="F445" s="167"/>
      <c r="G445" s="167"/>
      <c r="H445" s="167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167"/>
      <c r="T445" s="167"/>
      <c r="U445" s="167"/>
      <c r="V445" s="167"/>
      <c r="W445" s="167"/>
      <c r="X445" s="167"/>
      <c r="Y445" s="167"/>
      <c r="Z445" s="167"/>
      <c r="AA445" s="167"/>
      <c r="AB445" s="167"/>
      <c r="AC445" s="167"/>
      <c r="AD445" s="167"/>
      <c r="AE445" s="167"/>
      <c r="AF445" s="167"/>
      <c r="AG445" s="167"/>
      <c r="AH445" s="167"/>
      <c r="AI445" s="167"/>
      <c r="AJ445" s="167"/>
      <c r="AK445" s="167"/>
      <c r="AL445" s="167"/>
      <c r="AM445" s="167"/>
      <c r="AN445" s="167"/>
      <c r="AO445" s="167"/>
      <c r="AP445" s="167"/>
      <c r="AQ445" s="167"/>
      <c r="AR445" s="167"/>
      <c r="AS445" s="167"/>
      <c r="AT445" s="167"/>
      <c r="AU445" s="167"/>
      <c r="AV445" s="167"/>
      <c r="AW445" s="167"/>
      <c r="AX445" s="167"/>
      <c r="AY445" s="167"/>
      <c r="AZ445" s="167"/>
      <c r="BA445" s="167"/>
      <c r="BB445" s="167"/>
      <c r="BC445" s="167"/>
      <c r="BD445" s="167"/>
      <c r="BE445" s="167"/>
      <c r="BF445" s="167"/>
      <c r="BG445" s="167"/>
      <c r="BH445" s="167"/>
      <c r="BI445" s="167"/>
      <c r="BJ445" s="167"/>
      <c r="BK445" s="167"/>
      <c r="BL445" s="167"/>
      <c r="BM445" s="167"/>
      <c r="BN445" s="167"/>
      <c r="BO445" s="167"/>
      <c r="BP445" s="167"/>
      <c r="BQ445" s="167"/>
      <c r="BR445" s="167"/>
      <c r="BS445" s="167"/>
      <c r="BT445" s="167"/>
      <c r="BU445" s="167"/>
      <c r="BV445" s="167"/>
      <c r="BW445" s="167"/>
      <c r="BX445" s="167"/>
      <c r="BY445" s="167"/>
      <c r="BZ445" s="167"/>
      <c r="CA445" s="167"/>
      <c r="CB445" s="167"/>
      <c r="CC445" s="167"/>
      <c r="CD445" s="167"/>
      <c r="CE445" s="167"/>
      <c r="CF445" s="167"/>
      <c r="CG445" s="167"/>
      <c r="CH445" s="167"/>
      <c r="CI445" s="167"/>
      <c r="CJ445" s="167"/>
      <c r="CK445" s="167"/>
      <c r="CL445" s="167"/>
      <c r="CM445" s="167"/>
      <c r="CN445" s="167"/>
      <c r="CO445" s="167"/>
      <c r="CP445" s="167"/>
      <c r="CQ445" s="167"/>
      <c r="CR445" s="167"/>
      <c r="CS445" s="167"/>
      <c r="CT445" s="167"/>
      <c r="CU445" s="167"/>
      <c r="CV445" s="167"/>
      <c r="CW445" s="167"/>
      <c r="CX445" s="167"/>
      <c r="CY445" s="167"/>
      <c r="CZ445" s="167"/>
      <c r="DA445" s="167"/>
      <c r="DB445" s="167"/>
      <c r="DC445" s="167"/>
      <c r="DD445" s="167"/>
      <c r="DE445" s="167"/>
      <c r="DF445" s="167"/>
      <c r="DG445" s="167"/>
    </row>
    <row r="446" spans="1:111" x14ac:dyDescent="0.2">
      <c r="A446" s="167"/>
      <c r="B446" s="167"/>
      <c r="C446" s="167"/>
      <c r="D446" s="167"/>
      <c r="E446" s="167"/>
      <c r="F446" s="167"/>
      <c r="G446" s="167"/>
      <c r="H446" s="167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167"/>
      <c r="T446" s="167"/>
      <c r="U446" s="167"/>
      <c r="V446" s="167"/>
      <c r="W446" s="167"/>
      <c r="X446" s="167"/>
      <c r="Y446" s="167"/>
      <c r="Z446" s="167"/>
      <c r="AA446" s="167"/>
      <c r="AB446" s="167"/>
      <c r="AC446" s="167"/>
      <c r="AD446" s="167"/>
      <c r="AE446" s="167"/>
      <c r="AF446" s="167"/>
      <c r="AG446" s="167"/>
      <c r="AH446" s="167"/>
      <c r="AI446" s="167"/>
      <c r="AJ446" s="167"/>
      <c r="AK446" s="167"/>
      <c r="AL446" s="167"/>
      <c r="AM446" s="167"/>
      <c r="AN446" s="167"/>
      <c r="AO446" s="167"/>
      <c r="AP446" s="167"/>
      <c r="AQ446" s="167"/>
      <c r="AR446" s="167"/>
      <c r="AS446" s="167"/>
      <c r="AT446" s="167"/>
      <c r="AU446" s="167"/>
      <c r="AV446" s="167"/>
      <c r="AW446" s="167"/>
      <c r="AX446" s="167"/>
      <c r="AY446" s="167"/>
      <c r="AZ446" s="167"/>
      <c r="BA446" s="167"/>
      <c r="BB446" s="167"/>
      <c r="BC446" s="167"/>
      <c r="BD446" s="167"/>
      <c r="BE446" s="167"/>
      <c r="BF446" s="167"/>
      <c r="BG446" s="167"/>
      <c r="BH446" s="167"/>
      <c r="BI446" s="167"/>
      <c r="BJ446" s="167"/>
      <c r="BK446" s="167"/>
      <c r="BL446" s="167"/>
      <c r="BM446" s="167"/>
      <c r="BN446" s="167"/>
      <c r="BO446" s="167"/>
      <c r="BP446" s="167"/>
      <c r="BQ446" s="167"/>
      <c r="BR446" s="167"/>
      <c r="BS446" s="167"/>
      <c r="BT446" s="167"/>
      <c r="BU446" s="167"/>
      <c r="BV446" s="167"/>
      <c r="BW446" s="167"/>
      <c r="BX446" s="167"/>
      <c r="BY446" s="167"/>
      <c r="BZ446" s="167"/>
      <c r="CA446" s="167"/>
      <c r="CB446" s="167"/>
      <c r="CC446" s="167"/>
      <c r="CD446" s="167"/>
      <c r="CE446" s="167"/>
      <c r="CF446" s="167"/>
      <c r="CG446" s="167"/>
      <c r="CH446" s="167"/>
      <c r="CI446" s="167"/>
      <c r="CJ446" s="167"/>
      <c r="CK446" s="167"/>
      <c r="CL446" s="167"/>
      <c r="CM446" s="167"/>
      <c r="CN446" s="167"/>
      <c r="CO446" s="167"/>
      <c r="CP446" s="167"/>
      <c r="CQ446" s="167"/>
      <c r="CR446" s="167"/>
      <c r="CS446" s="167"/>
      <c r="CT446" s="167"/>
      <c r="CU446" s="167"/>
      <c r="CV446" s="167"/>
      <c r="CW446" s="167"/>
      <c r="CX446" s="167"/>
      <c r="CY446" s="167"/>
      <c r="CZ446" s="167"/>
      <c r="DA446" s="167"/>
      <c r="DB446" s="167"/>
      <c r="DC446" s="167"/>
      <c r="DD446" s="167"/>
      <c r="DE446" s="167"/>
      <c r="DF446" s="167"/>
      <c r="DG446" s="167"/>
    </row>
    <row r="447" spans="1:111" x14ac:dyDescent="0.2">
      <c r="A447" s="167"/>
      <c r="B447" s="167"/>
      <c r="C447" s="167"/>
      <c r="D447" s="167"/>
      <c r="E447" s="167"/>
      <c r="F447" s="167"/>
      <c r="G447" s="167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/>
      <c r="T447" s="167"/>
      <c r="U447" s="167"/>
      <c r="V447" s="167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67"/>
      <c r="AG447" s="167"/>
      <c r="AH447" s="167"/>
      <c r="AI447" s="167"/>
      <c r="AJ447" s="167"/>
      <c r="AK447" s="167"/>
      <c r="AL447" s="167"/>
      <c r="AM447" s="167"/>
      <c r="AN447" s="167"/>
      <c r="AO447" s="167"/>
      <c r="AP447" s="167"/>
      <c r="AQ447" s="167"/>
      <c r="AR447" s="167"/>
      <c r="AS447" s="167"/>
      <c r="AT447" s="167"/>
      <c r="AU447" s="167"/>
      <c r="AV447" s="167"/>
      <c r="AW447" s="167"/>
      <c r="AX447" s="167"/>
      <c r="AY447" s="167"/>
      <c r="AZ447" s="167"/>
      <c r="BA447" s="167"/>
      <c r="BB447" s="167"/>
      <c r="BC447" s="167"/>
      <c r="BD447" s="167"/>
      <c r="BE447" s="167"/>
      <c r="BF447" s="167"/>
      <c r="BG447" s="167"/>
      <c r="BH447" s="167"/>
      <c r="BI447" s="167"/>
      <c r="BJ447" s="167"/>
      <c r="BK447" s="167"/>
      <c r="BL447" s="167"/>
      <c r="BM447" s="167"/>
      <c r="BN447" s="167"/>
      <c r="BO447" s="167"/>
      <c r="BP447" s="167"/>
      <c r="BQ447" s="167"/>
      <c r="BR447" s="167"/>
      <c r="BS447" s="167"/>
      <c r="BT447" s="167"/>
      <c r="BU447" s="167"/>
      <c r="BV447" s="167"/>
      <c r="BW447" s="167"/>
      <c r="BX447" s="167"/>
      <c r="BY447" s="167"/>
      <c r="BZ447" s="167"/>
      <c r="CA447" s="167"/>
      <c r="CB447" s="167"/>
      <c r="CC447" s="167"/>
      <c r="CD447" s="167"/>
      <c r="CE447" s="167"/>
      <c r="CF447" s="167"/>
      <c r="CG447" s="167"/>
      <c r="CH447" s="167"/>
      <c r="CI447" s="167"/>
      <c r="CJ447" s="167"/>
      <c r="CK447" s="167"/>
      <c r="CL447" s="167"/>
      <c r="CM447" s="167"/>
      <c r="CN447" s="167"/>
      <c r="CO447" s="167"/>
      <c r="CP447" s="167"/>
      <c r="CQ447" s="167"/>
      <c r="CR447" s="167"/>
      <c r="CS447" s="167"/>
      <c r="CT447" s="167"/>
      <c r="CU447" s="167"/>
      <c r="CV447" s="167"/>
      <c r="CW447" s="167"/>
      <c r="CX447" s="167"/>
      <c r="CY447" s="167"/>
      <c r="CZ447" s="167"/>
      <c r="DA447" s="167"/>
      <c r="DB447" s="167"/>
      <c r="DC447" s="167"/>
      <c r="DD447" s="167"/>
      <c r="DE447" s="167"/>
      <c r="DF447" s="167"/>
      <c r="DG447" s="167"/>
    </row>
    <row r="448" spans="1:111" x14ac:dyDescent="0.2">
      <c r="A448" s="167"/>
      <c r="B448" s="167"/>
      <c r="C448" s="167"/>
      <c r="D448" s="167"/>
      <c r="E448" s="167"/>
      <c r="F448" s="167"/>
      <c r="G448" s="167"/>
      <c r="H448" s="167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167"/>
      <c r="T448" s="167"/>
      <c r="U448" s="167"/>
      <c r="V448" s="167"/>
      <c r="W448" s="167"/>
      <c r="X448" s="167"/>
      <c r="Y448" s="167"/>
      <c r="Z448" s="167"/>
      <c r="AA448" s="167"/>
      <c r="AB448" s="167"/>
      <c r="AC448" s="167"/>
      <c r="AD448" s="167"/>
      <c r="AE448" s="167"/>
      <c r="AF448" s="167"/>
      <c r="AG448" s="167"/>
      <c r="AH448" s="167"/>
      <c r="AI448" s="167"/>
      <c r="AJ448" s="167"/>
      <c r="AK448" s="167"/>
      <c r="AL448" s="167"/>
      <c r="AM448" s="167"/>
      <c r="AN448" s="167"/>
      <c r="AO448" s="167"/>
      <c r="AP448" s="167"/>
      <c r="AQ448" s="167"/>
      <c r="AR448" s="167"/>
      <c r="AS448" s="167"/>
      <c r="AT448" s="167"/>
      <c r="AU448" s="167"/>
      <c r="AV448" s="167"/>
      <c r="AW448" s="167"/>
      <c r="AX448" s="167"/>
      <c r="AY448" s="167"/>
      <c r="AZ448" s="167"/>
      <c r="BA448" s="167"/>
      <c r="BB448" s="167"/>
      <c r="BC448" s="167"/>
      <c r="BD448" s="167"/>
      <c r="BE448" s="167"/>
      <c r="BF448" s="167"/>
      <c r="BG448" s="167"/>
      <c r="BH448" s="167"/>
      <c r="BI448" s="167"/>
      <c r="BJ448" s="167"/>
      <c r="BK448" s="167"/>
      <c r="BL448" s="167"/>
      <c r="BM448" s="167"/>
      <c r="BN448" s="167"/>
      <c r="BO448" s="167"/>
      <c r="BP448" s="167"/>
      <c r="BQ448" s="167"/>
      <c r="BR448" s="167"/>
      <c r="BS448" s="167"/>
      <c r="BT448" s="167"/>
      <c r="BU448" s="167"/>
      <c r="BV448" s="167"/>
      <c r="BW448" s="167"/>
      <c r="BX448" s="167"/>
      <c r="BY448" s="167"/>
      <c r="BZ448" s="167"/>
      <c r="CA448" s="167"/>
      <c r="CB448" s="167"/>
      <c r="CC448" s="167"/>
      <c r="CD448" s="167"/>
      <c r="CE448" s="167"/>
      <c r="CF448" s="167"/>
      <c r="CG448" s="167"/>
      <c r="CH448" s="167"/>
      <c r="CI448" s="167"/>
      <c r="CJ448" s="167"/>
      <c r="CK448" s="167"/>
      <c r="CL448" s="167"/>
      <c r="CM448" s="167"/>
      <c r="CN448" s="167"/>
      <c r="CO448" s="167"/>
      <c r="CP448" s="167"/>
      <c r="CQ448" s="167"/>
      <c r="CR448" s="167"/>
      <c r="CS448" s="167"/>
      <c r="CT448" s="167"/>
      <c r="CU448" s="167"/>
      <c r="CV448" s="167"/>
      <c r="CW448" s="167"/>
      <c r="CX448" s="167"/>
      <c r="CY448" s="167"/>
      <c r="CZ448" s="167"/>
      <c r="DA448" s="167"/>
      <c r="DB448" s="167"/>
      <c r="DC448" s="167"/>
      <c r="DD448" s="167"/>
      <c r="DE448" s="167"/>
      <c r="DF448" s="167"/>
      <c r="DG448" s="167"/>
    </row>
    <row r="449" spans="1:111" x14ac:dyDescent="0.2">
      <c r="A449" s="167"/>
      <c r="B449" s="167"/>
      <c r="C449" s="167"/>
      <c r="D449" s="167"/>
      <c r="E449" s="167"/>
      <c r="F449" s="167"/>
      <c r="G449" s="167"/>
      <c r="H449" s="167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167"/>
      <c r="T449" s="167"/>
      <c r="U449" s="167"/>
      <c r="V449" s="167"/>
      <c r="W449" s="167"/>
      <c r="X449" s="167"/>
      <c r="Y449" s="167"/>
      <c r="Z449" s="167"/>
      <c r="AA449" s="167"/>
      <c r="AB449" s="167"/>
      <c r="AC449" s="167"/>
      <c r="AD449" s="167"/>
      <c r="AE449" s="167"/>
      <c r="AF449" s="167"/>
      <c r="AG449" s="167"/>
      <c r="AH449" s="167"/>
      <c r="AI449" s="167"/>
      <c r="AJ449" s="167"/>
      <c r="AK449" s="167"/>
      <c r="AL449" s="167"/>
      <c r="AM449" s="167"/>
      <c r="AN449" s="167"/>
      <c r="AO449" s="167"/>
      <c r="AP449" s="167"/>
      <c r="AQ449" s="167"/>
      <c r="AR449" s="167"/>
      <c r="AS449" s="167"/>
      <c r="AT449" s="167"/>
      <c r="AU449" s="167"/>
      <c r="AV449" s="167"/>
      <c r="AW449" s="167"/>
      <c r="AX449" s="167"/>
      <c r="AY449" s="167"/>
      <c r="AZ449" s="167"/>
      <c r="BA449" s="167"/>
      <c r="BB449" s="167"/>
      <c r="BC449" s="167"/>
      <c r="BD449" s="167"/>
      <c r="BE449" s="167"/>
      <c r="BF449" s="167"/>
      <c r="BG449" s="167"/>
      <c r="BH449" s="167"/>
      <c r="BI449" s="167"/>
      <c r="BJ449" s="167"/>
      <c r="BK449" s="167"/>
      <c r="BL449" s="167"/>
      <c r="BM449" s="167"/>
      <c r="BN449" s="167"/>
      <c r="BO449" s="167"/>
      <c r="BP449" s="167"/>
      <c r="BQ449" s="167"/>
      <c r="BR449" s="167"/>
      <c r="BS449" s="167"/>
      <c r="BT449" s="167"/>
      <c r="BU449" s="167"/>
      <c r="BV449" s="167"/>
      <c r="BW449" s="167"/>
      <c r="BX449" s="167"/>
      <c r="BY449" s="167"/>
      <c r="BZ449" s="167"/>
      <c r="CA449" s="167"/>
      <c r="CB449" s="167"/>
      <c r="CC449" s="167"/>
      <c r="CD449" s="167"/>
      <c r="CE449" s="167"/>
      <c r="CF449" s="167"/>
      <c r="CG449" s="167"/>
      <c r="CH449" s="167"/>
      <c r="CI449" s="167"/>
      <c r="CJ449" s="167"/>
      <c r="CK449" s="167"/>
      <c r="CL449" s="167"/>
      <c r="CM449" s="167"/>
      <c r="CN449" s="167"/>
      <c r="CO449" s="167"/>
      <c r="CP449" s="167"/>
      <c r="CQ449" s="167"/>
      <c r="CR449" s="167"/>
      <c r="CS449" s="167"/>
      <c r="CT449" s="167"/>
      <c r="CU449" s="167"/>
      <c r="CV449" s="167"/>
      <c r="CW449" s="167"/>
      <c r="CX449" s="167"/>
      <c r="CY449" s="167"/>
      <c r="CZ449" s="167"/>
      <c r="DA449" s="167"/>
      <c r="DB449" s="167"/>
      <c r="DC449" s="167"/>
      <c r="DD449" s="167"/>
      <c r="DE449" s="167"/>
      <c r="DF449" s="167"/>
      <c r="DG449" s="167"/>
    </row>
    <row r="450" spans="1:111" x14ac:dyDescent="0.2">
      <c r="A450" s="167"/>
      <c r="B450" s="167"/>
      <c r="C450" s="167"/>
      <c r="D450" s="167"/>
      <c r="E450" s="167"/>
      <c r="F450" s="167"/>
      <c r="G450" s="167"/>
      <c r="H450" s="167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  <c r="T450" s="167"/>
      <c r="U450" s="167"/>
      <c r="V450" s="167"/>
      <c r="W450" s="167"/>
      <c r="X450" s="167"/>
      <c r="Y450" s="167"/>
      <c r="Z450" s="167"/>
      <c r="AA450" s="167"/>
      <c r="AB450" s="167"/>
      <c r="AC450" s="167"/>
      <c r="AD450" s="167"/>
      <c r="AE450" s="167"/>
      <c r="AF450" s="167"/>
      <c r="AG450" s="167"/>
      <c r="AH450" s="167"/>
      <c r="AI450" s="167"/>
      <c r="AJ450" s="167"/>
      <c r="AK450" s="167"/>
      <c r="AL450" s="167"/>
      <c r="AM450" s="167"/>
      <c r="AN450" s="167"/>
      <c r="AO450" s="167"/>
      <c r="AP450" s="167"/>
      <c r="AQ450" s="167"/>
      <c r="AR450" s="167"/>
      <c r="AS450" s="167"/>
      <c r="AT450" s="167"/>
      <c r="AU450" s="167"/>
      <c r="AV450" s="167"/>
      <c r="AW450" s="167"/>
      <c r="AX450" s="167"/>
      <c r="AY450" s="167"/>
      <c r="AZ450" s="167"/>
      <c r="BA450" s="167"/>
      <c r="BB450" s="167"/>
      <c r="BC450" s="167"/>
      <c r="BD450" s="167"/>
      <c r="BE450" s="167"/>
      <c r="BF450" s="167"/>
      <c r="BG450" s="167"/>
      <c r="BH450" s="167"/>
      <c r="BI450" s="167"/>
      <c r="BJ450" s="167"/>
      <c r="BK450" s="167"/>
      <c r="BL450" s="167"/>
      <c r="BM450" s="167"/>
      <c r="BN450" s="167"/>
      <c r="BO450" s="167"/>
      <c r="BP450" s="167"/>
      <c r="BQ450" s="167"/>
      <c r="BR450" s="167"/>
      <c r="BS450" s="167"/>
      <c r="BT450" s="167"/>
      <c r="BU450" s="167"/>
      <c r="BV450" s="167"/>
      <c r="BW450" s="167"/>
      <c r="BX450" s="167"/>
      <c r="BY450" s="167"/>
      <c r="BZ450" s="167"/>
      <c r="CA450" s="167"/>
      <c r="CB450" s="167"/>
      <c r="CC450" s="167"/>
      <c r="CD450" s="167"/>
      <c r="CE450" s="167"/>
      <c r="CF450" s="167"/>
      <c r="CG450" s="167"/>
      <c r="CH450" s="167"/>
      <c r="CI450" s="167"/>
      <c r="CJ450" s="167"/>
      <c r="CK450" s="167"/>
      <c r="CL450" s="167"/>
      <c r="CM450" s="167"/>
      <c r="CN450" s="167"/>
      <c r="CO450" s="167"/>
      <c r="CP450" s="167"/>
      <c r="CQ450" s="167"/>
      <c r="CR450" s="167"/>
      <c r="CS450" s="167"/>
      <c r="CT450" s="167"/>
      <c r="CU450" s="167"/>
      <c r="CV450" s="167"/>
      <c r="CW450" s="167"/>
      <c r="CX450" s="167"/>
      <c r="CY450" s="167"/>
      <c r="CZ450" s="167"/>
      <c r="DA450" s="167"/>
      <c r="DB450" s="167"/>
      <c r="DC450" s="167"/>
      <c r="DD450" s="167"/>
      <c r="DE450" s="167"/>
      <c r="DF450" s="167"/>
      <c r="DG450" s="167"/>
    </row>
    <row r="451" spans="1:111" x14ac:dyDescent="0.2">
      <c r="A451" s="167"/>
      <c r="B451" s="167"/>
      <c r="C451" s="167"/>
      <c r="D451" s="167"/>
      <c r="E451" s="167"/>
      <c r="F451" s="167"/>
      <c r="G451" s="167"/>
      <c r="H451" s="167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167"/>
      <c r="T451" s="167"/>
      <c r="U451" s="167"/>
      <c r="V451" s="167"/>
      <c r="W451" s="167"/>
      <c r="X451" s="167"/>
      <c r="Y451" s="167"/>
      <c r="Z451" s="167"/>
      <c r="AA451" s="167"/>
      <c r="AB451" s="167"/>
      <c r="AC451" s="167"/>
      <c r="AD451" s="167"/>
      <c r="AE451" s="167"/>
      <c r="AF451" s="167"/>
      <c r="AG451" s="167"/>
      <c r="AH451" s="167"/>
      <c r="AI451" s="167"/>
      <c r="AJ451" s="167"/>
      <c r="AK451" s="167"/>
      <c r="AL451" s="167"/>
      <c r="AM451" s="167"/>
      <c r="AN451" s="167"/>
      <c r="AO451" s="167"/>
      <c r="AP451" s="167"/>
      <c r="AQ451" s="167"/>
      <c r="AR451" s="167"/>
      <c r="AS451" s="167"/>
      <c r="AT451" s="167"/>
      <c r="AU451" s="167"/>
      <c r="AV451" s="167"/>
      <c r="AW451" s="167"/>
      <c r="AX451" s="167"/>
      <c r="AY451" s="167"/>
      <c r="AZ451" s="167"/>
      <c r="BA451" s="167"/>
      <c r="BB451" s="167"/>
      <c r="BC451" s="167"/>
      <c r="BD451" s="167"/>
      <c r="BE451" s="167"/>
      <c r="BF451" s="167"/>
      <c r="BG451" s="167"/>
      <c r="BH451" s="167"/>
      <c r="BI451" s="167"/>
      <c r="BJ451" s="167"/>
      <c r="BK451" s="167"/>
      <c r="BL451" s="167"/>
      <c r="BM451" s="167"/>
      <c r="BN451" s="167"/>
      <c r="BO451" s="167"/>
      <c r="BP451" s="167"/>
      <c r="BQ451" s="167"/>
      <c r="BR451" s="167"/>
      <c r="BS451" s="167"/>
      <c r="BT451" s="167"/>
      <c r="BU451" s="167"/>
      <c r="BV451" s="167"/>
      <c r="BW451" s="167"/>
      <c r="BX451" s="167"/>
      <c r="BY451" s="167"/>
      <c r="BZ451" s="167"/>
      <c r="CA451" s="167"/>
      <c r="CB451" s="167"/>
      <c r="CC451" s="167"/>
      <c r="CD451" s="167"/>
      <c r="CE451" s="167"/>
      <c r="CF451" s="167"/>
      <c r="CG451" s="167"/>
      <c r="CH451" s="167"/>
      <c r="CI451" s="167"/>
      <c r="CJ451" s="167"/>
      <c r="CK451" s="167"/>
      <c r="CL451" s="167"/>
      <c r="CM451" s="167"/>
      <c r="CN451" s="167"/>
      <c r="CO451" s="167"/>
      <c r="CP451" s="167"/>
      <c r="CQ451" s="167"/>
      <c r="CR451" s="167"/>
      <c r="CS451" s="167"/>
      <c r="CT451" s="167"/>
      <c r="CU451" s="167"/>
      <c r="CV451" s="167"/>
      <c r="CW451" s="167"/>
      <c r="CX451" s="167"/>
      <c r="CY451" s="167"/>
      <c r="CZ451" s="167"/>
      <c r="DA451" s="167"/>
      <c r="DB451" s="167"/>
      <c r="DC451" s="167"/>
      <c r="DD451" s="167"/>
      <c r="DE451" s="167"/>
      <c r="DF451" s="167"/>
      <c r="DG451" s="167"/>
    </row>
    <row r="452" spans="1:111" x14ac:dyDescent="0.2">
      <c r="A452" s="167"/>
      <c r="B452" s="167"/>
      <c r="C452" s="167"/>
      <c r="D452" s="167"/>
      <c r="E452" s="167"/>
      <c r="F452" s="167"/>
      <c r="G452" s="167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  <c r="T452" s="167"/>
      <c r="U452" s="167"/>
      <c r="V452" s="167"/>
      <c r="W452" s="167"/>
      <c r="X452" s="167"/>
      <c r="Y452" s="167"/>
      <c r="Z452" s="167"/>
      <c r="AA452" s="167"/>
      <c r="AB452" s="167"/>
      <c r="AC452" s="167"/>
      <c r="AD452" s="167"/>
      <c r="AE452" s="167"/>
      <c r="AF452" s="167"/>
      <c r="AG452" s="167"/>
      <c r="AH452" s="167"/>
      <c r="AI452" s="167"/>
      <c r="AJ452" s="167"/>
      <c r="AK452" s="167"/>
      <c r="AL452" s="167"/>
      <c r="AM452" s="167"/>
      <c r="AN452" s="167"/>
      <c r="AO452" s="167"/>
      <c r="AP452" s="167"/>
      <c r="AQ452" s="167"/>
      <c r="AR452" s="167"/>
      <c r="AS452" s="167"/>
      <c r="AT452" s="167"/>
      <c r="AU452" s="167"/>
      <c r="AV452" s="167"/>
      <c r="AW452" s="167"/>
      <c r="AX452" s="167"/>
      <c r="AY452" s="167"/>
      <c r="AZ452" s="167"/>
      <c r="BA452" s="167"/>
      <c r="BB452" s="167"/>
      <c r="BC452" s="167"/>
      <c r="BD452" s="167"/>
      <c r="BE452" s="167"/>
      <c r="BF452" s="167"/>
      <c r="BG452" s="167"/>
      <c r="BH452" s="167"/>
      <c r="BI452" s="167"/>
      <c r="BJ452" s="167"/>
      <c r="BK452" s="167"/>
      <c r="BL452" s="167"/>
      <c r="BM452" s="167"/>
      <c r="BN452" s="167"/>
      <c r="BO452" s="167"/>
      <c r="BP452" s="167"/>
      <c r="BQ452" s="167"/>
      <c r="BR452" s="167"/>
      <c r="BS452" s="167"/>
      <c r="BT452" s="167"/>
      <c r="BU452" s="167"/>
      <c r="BV452" s="167"/>
      <c r="BW452" s="167"/>
      <c r="BX452" s="167"/>
      <c r="BY452" s="167"/>
      <c r="BZ452" s="167"/>
      <c r="CA452" s="167"/>
      <c r="CB452" s="167"/>
      <c r="CC452" s="167"/>
      <c r="CD452" s="167"/>
      <c r="CE452" s="167"/>
      <c r="CF452" s="167"/>
      <c r="CG452" s="167"/>
      <c r="CH452" s="167"/>
      <c r="CI452" s="167"/>
      <c r="CJ452" s="167"/>
      <c r="CK452" s="167"/>
      <c r="CL452" s="167"/>
      <c r="CM452" s="167"/>
      <c r="CN452" s="167"/>
      <c r="CO452" s="167"/>
      <c r="CP452" s="167"/>
      <c r="CQ452" s="167"/>
      <c r="CR452" s="167"/>
      <c r="CS452" s="167"/>
      <c r="CT452" s="167"/>
      <c r="CU452" s="167"/>
      <c r="CV452" s="167"/>
      <c r="CW452" s="167"/>
      <c r="CX452" s="167"/>
      <c r="CY452" s="167"/>
      <c r="CZ452" s="167"/>
      <c r="DA452" s="167"/>
      <c r="DB452" s="167"/>
      <c r="DC452" s="167"/>
      <c r="DD452" s="167"/>
      <c r="DE452" s="167"/>
      <c r="DF452" s="167"/>
      <c r="DG452" s="167"/>
    </row>
    <row r="453" spans="1:111" x14ac:dyDescent="0.2">
      <c r="A453" s="167"/>
      <c r="B453" s="167"/>
      <c r="C453" s="167"/>
      <c r="D453" s="167"/>
      <c r="E453" s="167"/>
      <c r="F453" s="167"/>
      <c r="G453" s="167"/>
      <c r="H453" s="167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  <c r="T453" s="167"/>
      <c r="U453" s="167"/>
      <c r="V453" s="167"/>
      <c r="W453" s="167"/>
      <c r="X453" s="167"/>
      <c r="Y453" s="167"/>
      <c r="Z453" s="167"/>
      <c r="AA453" s="167"/>
      <c r="AB453" s="167"/>
      <c r="AC453" s="167"/>
      <c r="AD453" s="167"/>
      <c r="AE453" s="167"/>
      <c r="AF453" s="167"/>
      <c r="AG453" s="167"/>
      <c r="AH453" s="167"/>
      <c r="AI453" s="167"/>
      <c r="AJ453" s="167"/>
      <c r="AK453" s="167"/>
      <c r="AL453" s="167"/>
      <c r="AM453" s="167"/>
      <c r="AN453" s="167"/>
      <c r="AO453" s="167"/>
      <c r="AP453" s="167"/>
      <c r="AQ453" s="167"/>
      <c r="AR453" s="167"/>
      <c r="AS453" s="167"/>
      <c r="AT453" s="167"/>
      <c r="AU453" s="167"/>
      <c r="AV453" s="167"/>
      <c r="AW453" s="167"/>
      <c r="AX453" s="167"/>
      <c r="AY453" s="167"/>
      <c r="AZ453" s="167"/>
      <c r="BA453" s="167"/>
      <c r="BB453" s="167"/>
      <c r="BC453" s="167"/>
      <c r="BD453" s="167"/>
      <c r="BE453" s="167"/>
      <c r="BF453" s="167"/>
      <c r="BG453" s="167"/>
      <c r="BH453" s="167"/>
      <c r="BI453" s="167"/>
      <c r="BJ453" s="167"/>
      <c r="BK453" s="167"/>
      <c r="BL453" s="167"/>
      <c r="BM453" s="167"/>
      <c r="BN453" s="167"/>
      <c r="BO453" s="167"/>
      <c r="BP453" s="167"/>
      <c r="BQ453" s="167"/>
      <c r="BR453" s="167"/>
      <c r="BS453" s="167"/>
      <c r="BT453" s="167"/>
      <c r="BU453" s="167"/>
      <c r="BV453" s="167"/>
      <c r="BW453" s="167"/>
      <c r="BX453" s="167"/>
      <c r="BY453" s="167"/>
      <c r="BZ453" s="167"/>
      <c r="CA453" s="167"/>
      <c r="CB453" s="167"/>
      <c r="CC453" s="167"/>
      <c r="CD453" s="167"/>
      <c r="CE453" s="167"/>
      <c r="CF453" s="167"/>
      <c r="CG453" s="167"/>
      <c r="CH453" s="167"/>
      <c r="CI453" s="167"/>
      <c r="CJ453" s="167"/>
      <c r="CK453" s="167"/>
      <c r="CL453" s="167"/>
      <c r="CM453" s="167"/>
      <c r="CN453" s="167"/>
      <c r="CO453" s="167"/>
      <c r="CP453" s="167"/>
      <c r="CQ453" s="167"/>
      <c r="CR453" s="167"/>
      <c r="CS453" s="167"/>
      <c r="CT453" s="167"/>
      <c r="CU453" s="167"/>
      <c r="CV453" s="167"/>
      <c r="CW453" s="167"/>
      <c r="CX453" s="167"/>
      <c r="CY453" s="167"/>
      <c r="CZ453" s="167"/>
      <c r="DA453" s="167"/>
      <c r="DB453" s="167"/>
      <c r="DC453" s="167"/>
      <c r="DD453" s="167"/>
      <c r="DE453" s="167"/>
      <c r="DF453" s="167"/>
      <c r="DG453" s="167"/>
    </row>
    <row r="454" spans="1:111" x14ac:dyDescent="0.2">
      <c r="A454" s="167"/>
      <c r="B454" s="167"/>
      <c r="C454" s="167"/>
      <c r="D454" s="167"/>
      <c r="E454" s="167"/>
      <c r="F454" s="167"/>
      <c r="G454" s="167"/>
      <c r="H454" s="167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167"/>
      <c r="T454" s="167"/>
      <c r="U454" s="167"/>
      <c r="V454" s="167"/>
      <c r="W454" s="167"/>
      <c r="X454" s="167"/>
      <c r="Y454" s="167"/>
      <c r="Z454" s="167"/>
      <c r="AA454" s="167"/>
      <c r="AB454" s="167"/>
      <c r="AC454" s="167"/>
      <c r="AD454" s="167"/>
      <c r="AE454" s="167"/>
      <c r="AF454" s="167"/>
      <c r="AG454" s="167"/>
      <c r="AH454" s="167"/>
      <c r="AI454" s="167"/>
      <c r="AJ454" s="167"/>
      <c r="AK454" s="167"/>
      <c r="AL454" s="167"/>
      <c r="AM454" s="167"/>
      <c r="AN454" s="167"/>
      <c r="AO454" s="167"/>
      <c r="AP454" s="167"/>
      <c r="AQ454" s="167"/>
      <c r="AR454" s="167"/>
      <c r="AS454" s="167"/>
      <c r="AT454" s="167"/>
      <c r="AU454" s="167"/>
      <c r="AV454" s="167"/>
      <c r="AW454" s="167"/>
      <c r="AX454" s="167"/>
      <c r="AY454" s="167"/>
      <c r="AZ454" s="167"/>
      <c r="BA454" s="167"/>
      <c r="BB454" s="167"/>
      <c r="BC454" s="167"/>
      <c r="BD454" s="167"/>
      <c r="BE454" s="167"/>
      <c r="BF454" s="167"/>
      <c r="BG454" s="167"/>
      <c r="BH454" s="167"/>
      <c r="BI454" s="167"/>
      <c r="BJ454" s="167"/>
      <c r="BK454" s="167"/>
      <c r="BL454" s="167"/>
      <c r="BM454" s="167"/>
      <c r="BN454" s="167"/>
      <c r="BO454" s="167"/>
      <c r="BP454" s="167"/>
      <c r="BQ454" s="167"/>
      <c r="BR454" s="167"/>
      <c r="BS454" s="167"/>
      <c r="BT454" s="167"/>
      <c r="BU454" s="167"/>
      <c r="BV454" s="167"/>
      <c r="BW454" s="167"/>
      <c r="BX454" s="167"/>
      <c r="BY454" s="167"/>
      <c r="BZ454" s="167"/>
      <c r="CA454" s="167"/>
      <c r="CB454" s="167"/>
      <c r="CC454" s="167"/>
      <c r="CD454" s="167"/>
      <c r="CE454" s="167"/>
      <c r="CF454" s="167"/>
      <c r="CG454" s="167"/>
      <c r="CH454" s="167"/>
      <c r="CI454" s="167"/>
      <c r="CJ454" s="167"/>
      <c r="CK454" s="167"/>
      <c r="CL454" s="167"/>
      <c r="CM454" s="167"/>
      <c r="CN454" s="167"/>
      <c r="CO454" s="167"/>
      <c r="CP454" s="167"/>
      <c r="CQ454" s="167"/>
      <c r="CR454" s="167"/>
      <c r="CS454" s="167"/>
      <c r="CT454" s="167"/>
      <c r="CU454" s="167"/>
      <c r="CV454" s="167"/>
      <c r="CW454" s="167"/>
      <c r="CX454" s="167"/>
      <c r="CY454" s="167"/>
      <c r="CZ454" s="167"/>
      <c r="DA454" s="167"/>
      <c r="DB454" s="167"/>
      <c r="DC454" s="167"/>
      <c r="DD454" s="167"/>
      <c r="DE454" s="167"/>
      <c r="DF454" s="167"/>
      <c r="DG454" s="167"/>
    </row>
    <row r="455" spans="1:111" x14ac:dyDescent="0.2">
      <c r="A455" s="167"/>
      <c r="B455" s="167"/>
      <c r="C455" s="167"/>
      <c r="D455" s="167"/>
      <c r="E455" s="167"/>
      <c r="F455" s="167"/>
      <c r="G455" s="167"/>
      <c r="H455" s="167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67"/>
      <c r="U455" s="167"/>
      <c r="V455" s="167"/>
      <c r="W455" s="167"/>
      <c r="X455" s="167"/>
      <c r="Y455" s="167"/>
      <c r="Z455" s="167"/>
      <c r="AA455" s="167"/>
      <c r="AB455" s="167"/>
      <c r="AC455" s="167"/>
      <c r="AD455" s="167"/>
      <c r="AE455" s="167"/>
      <c r="AF455" s="167"/>
      <c r="AG455" s="167"/>
      <c r="AH455" s="167"/>
      <c r="AI455" s="167"/>
      <c r="AJ455" s="167"/>
      <c r="AK455" s="167"/>
      <c r="AL455" s="167"/>
      <c r="AM455" s="167"/>
      <c r="AN455" s="167"/>
      <c r="AO455" s="167"/>
      <c r="AP455" s="167"/>
      <c r="AQ455" s="167"/>
      <c r="AR455" s="167"/>
      <c r="AS455" s="167"/>
      <c r="AT455" s="167"/>
      <c r="AU455" s="167"/>
      <c r="AV455" s="167"/>
      <c r="AW455" s="167"/>
      <c r="AX455" s="167"/>
      <c r="AY455" s="167"/>
      <c r="AZ455" s="167"/>
      <c r="BA455" s="167"/>
      <c r="BB455" s="167"/>
      <c r="BC455" s="167"/>
      <c r="BD455" s="167"/>
      <c r="BE455" s="167"/>
      <c r="BF455" s="167"/>
      <c r="BG455" s="167"/>
      <c r="BH455" s="167"/>
      <c r="BI455" s="167"/>
      <c r="BJ455" s="167"/>
      <c r="BK455" s="167"/>
      <c r="BL455" s="167"/>
      <c r="BM455" s="167"/>
      <c r="BN455" s="167"/>
      <c r="BO455" s="167"/>
      <c r="BP455" s="167"/>
      <c r="BQ455" s="167"/>
      <c r="BR455" s="167"/>
      <c r="BS455" s="167"/>
      <c r="BT455" s="167"/>
      <c r="BU455" s="167"/>
      <c r="BV455" s="167"/>
      <c r="BW455" s="167"/>
      <c r="BX455" s="167"/>
      <c r="BY455" s="167"/>
      <c r="BZ455" s="167"/>
      <c r="CA455" s="167"/>
      <c r="CB455" s="167"/>
      <c r="CC455" s="167"/>
      <c r="CD455" s="167"/>
      <c r="CE455" s="167"/>
      <c r="CF455" s="167"/>
      <c r="CG455" s="167"/>
      <c r="CH455" s="167"/>
      <c r="CI455" s="167"/>
      <c r="CJ455" s="167"/>
      <c r="CK455" s="167"/>
      <c r="CL455" s="167"/>
      <c r="CM455" s="167"/>
      <c r="CN455" s="167"/>
      <c r="CO455" s="167"/>
      <c r="CP455" s="167"/>
      <c r="CQ455" s="167"/>
      <c r="CR455" s="167"/>
      <c r="CS455" s="167"/>
      <c r="CT455" s="167"/>
      <c r="CU455" s="167"/>
      <c r="CV455" s="167"/>
      <c r="CW455" s="167"/>
      <c r="CX455" s="167"/>
      <c r="CY455" s="167"/>
      <c r="CZ455" s="167"/>
      <c r="DA455" s="167"/>
      <c r="DB455" s="167"/>
      <c r="DC455" s="167"/>
      <c r="DD455" s="167"/>
      <c r="DE455" s="167"/>
      <c r="DF455" s="167"/>
      <c r="DG455" s="167"/>
    </row>
    <row r="456" spans="1:111" x14ac:dyDescent="0.2">
      <c r="A456" s="167"/>
      <c r="B456" s="167"/>
      <c r="C456" s="167"/>
      <c r="D456" s="167"/>
      <c r="E456" s="167"/>
      <c r="F456" s="167"/>
      <c r="G456" s="167"/>
      <c r="H456" s="167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167"/>
      <c r="T456" s="167"/>
      <c r="U456" s="167"/>
      <c r="V456" s="167"/>
      <c r="W456" s="167"/>
      <c r="X456" s="167"/>
      <c r="Y456" s="167"/>
      <c r="Z456" s="167"/>
      <c r="AA456" s="167"/>
      <c r="AB456" s="167"/>
      <c r="AC456" s="167"/>
      <c r="AD456" s="167"/>
      <c r="AE456" s="167"/>
      <c r="AF456" s="167"/>
      <c r="AG456" s="167"/>
      <c r="AH456" s="167"/>
      <c r="AI456" s="167"/>
      <c r="AJ456" s="167"/>
      <c r="AK456" s="167"/>
      <c r="AL456" s="167"/>
      <c r="AM456" s="167"/>
      <c r="AN456" s="167"/>
      <c r="AO456" s="167"/>
      <c r="AP456" s="167"/>
      <c r="AQ456" s="167"/>
      <c r="AR456" s="167"/>
      <c r="AS456" s="167"/>
      <c r="AT456" s="167"/>
      <c r="AU456" s="167"/>
      <c r="AV456" s="167"/>
      <c r="AW456" s="167"/>
      <c r="AX456" s="167"/>
      <c r="AY456" s="167"/>
      <c r="AZ456" s="167"/>
      <c r="BA456" s="167"/>
      <c r="BB456" s="167"/>
      <c r="BC456" s="167"/>
      <c r="BD456" s="167"/>
      <c r="BE456" s="167"/>
      <c r="BF456" s="167"/>
      <c r="BG456" s="167"/>
      <c r="BH456" s="167"/>
      <c r="BI456" s="167"/>
      <c r="BJ456" s="167"/>
      <c r="BK456" s="167"/>
      <c r="BL456" s="167"/>
      <c r="BM456" s="167"/>
      <c r="BN456" s="167"/>
      <c r="BO456" s="167"/>
      <c r="BP456" s="167"/>
      <c r="BQ456" s="167"/>
      <c r="BR456" s="167"/>
      <c r="BS456" s="167"/>
      <c r="BT456" s="167"/>
      <c r="BU456" s="167"/>
      <c r="BV456" s="167"/>
      <c r="BW456" s="167"/>
      <c r="BX456" s="167"/>
      <c r="BY456" s="167"/>
      <c r="BZ456" s="167"/>
      <c r="CA456" s="167"/>
      <c r="CB456" s="167"/>
      <c r="CC456" s="167"/>
      <c r="CD456" s="167"/>
      <c r="CE456" s="167"/>
      <c r="CF456" s="167"/>
      <c r="CG456" s="167"/>
      <c r="CH456" s="167"/>
      <c r="CI456" s="167"/>
      <c r="CJ456" s="167"/>
      <c r="CK456" s="167"/>
      <c r="CL456" s="167"/>
      <c r="CM456" s="167"/>
      <c r="CN456" s="167"/>
      <c r="CO456" s="167"/>
      <c r="CP456" s="167"/>
      <c r="CQ456" s="167"/>
      <c r="CR456" s="167"/>
      <c r="CS456" s="167"/>
      <c r="CT456" s="167"/>
      <c r="CU456" s="167"/>
      <c r="CV456" s="167"/>
      <c r="CW456" s="167"/>
      <c r="CX456" s="167"/>
      <c r="CY456" s="167"/>
      <c r="CZ456" s="167"/>
      <c r="DA456" s="167"/>
      <c r="DB456" s="167"/>
      <c r="DC456" s="167"/>
      <c r="DD456" s="167"/>
      <c r="DE456" s="167"/>
      <c r="DF456" s="167"/>
      <c r="DG456" s="167"/>
    </row>
    <row r="457" spans="1:111" x14ac:dyDescent="0.2">
      <c r="A457" s="167"/>
      <c r="B457" s="167"/>
      <c r="C457" s="167"/>
      <c r="D457" s="167"/>
      <c r="E457" s="167"/>
      <c r="F457" s="167"/>
      <c r="G457" s="167"/>
      <c r="H457" s="167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167"/>
      <c r="T457" s="167"/>
      <c r="U457" s="167"/>
      <c r="V457" s="167"/>
      <c r="W457" s="167"/>
      <c r="X457" s="167"/>
      <c r="Y457" s="167"/>
      <c r="Z457" s="167"/>
      <c r="AA457" s="167"/>
      <c r="AB457" s="167"/>
      <c r="AC457" s="167"/>
      <c r="AD457" s="167"/>
      <c r="AE457" s="167"/>
      <c r="AF457" s="167"/>
      <c r="AG457" s="167"/>
      <c r="AH457" s="167"/>
      <c r="AI457" s="167"/>
      <c r="AJ457" s="167"/>
      <c r="AK457" s="167"/>
      <c r="AL457" s="167"/>
      <c r="AM457" s="167"/>
      <c r="AN457" s="167"/>
      <c r="AO457" s="167"/>
      <c r="AP457" s="167"/>
      <c r="AQ457" s="167"/>
      <c r="AR457" s="167"/>
      <c r="AS457" s="167"/>
      <c r="AT457" s="167"/>
      <c r="AU457" s="167"/>
      <c r="AV457" s="167"/>
      <c r="AW457" s="167"/>
      <c r="AX457" s="167"/>
      <c r="AY457" s="167"/>
      <c r="AZ457" s="167"/>
      <c r="BA457" s="167"/>
      <c r="BB457" s="167"/>
      <c r="BC457" s="167"/>
      <c r="BD457" s="167"/>
      <c r="BE457" s="167"/>
      <c r="BF457" s="167"/>
      <c r="BG457" s="167"/>
      <c r="BH457" s="167"/>
      <c r="BI457" s="167"/>
      <c r="BJ457" s="167"/>
      <c r="BK457" s="167"/>
      <c r="BL457" s="167"/>
      <c r="BM457" s="167"/>
      <c r="BN457" s="167"/>
      <c r="BO457" s="167"/>
      <c r="BP457" s="167"/>
      <c r="BQ457" s="167"/>
      <c r="BR457" s="167"/>
      <c r="BS457" s="167"/>
      <c r="BT457" s="167"/>
      <c r="BU457" s="167"/>
      <c r="BV457" s="167"/>
      <c r="BW457" s="167"/>
      <c r="BX457" s="167"/>
      <c r="BY457" s="167"/>
      <c r="BZ457" s="167"/>
      <c r="CA457" s="167"/>
      <c r="CB457" s="167"/>
      <c r="CC457" s="167"/>
      <c r="CD457" s="167"/>
      <c r="CE457" s="167"/>
      <c r="CF457" s="167"/>
      <c r="CG457" s="167"/>
      <c r="CH457" s="167"/>
      <c r="CI457" s="167"/>
      <c r="CJ457" s="167"/>
      <c r="CK457" s="167"/>
      <c r="CL457" s="167"/>
      <c r="CM457" s="167"/>
      <c r="CN457" s="167"/>
      <c r="CO457" s="167"/>
      <c r="CP457" s="167"/>
      <c r="CQ457" s="167"/>
      <c r="CR457" s="167"/>
      <c r="CS457" s="167"/>
      <c r="CT457" s="167"/>
      <c r="CU457" s="167"/>
      <c r="CV457" s="167"/>
      <c r="CW457" s="167"/>
      <c r="CX457" s="167"/>
      <c r="CY457" s="167"/>
      <c r="CZ457" s="167"/>
      <c r="DA457" s="167"/>
      <c r="DB457" s="167"/>
      <c r="DC457" s="167"/>
      <c r="DD457" s="167"/>
      <c r="DE457" s="167"/>
      <c r="DF457" s="167"/>
      <c r="DG457" s="167"/>
    </row>
    <row r="458" spans="1:111" x14ac:dyDescent="0.2">
      <c r="A458" s="167"/>
      <c r="B458" s="167"/>
      <c r="C458" s="167"/>
      <c r="D458" s="167"/>
      <c r="E458" s="167"/>
      <c r="F458" s="167"/>
      <c r="G458" s="167"/>
      <c r="H458" s="167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  <c r="T458" s="167"/>
      <c r="U458" s="167"/>
      <c r="V458" s="167"/>
      <c r="W458" s="167"/>
      <c r="X458" s="167"/>
      <c r="Y458" s="167"/>
      <c r="Z458" s="167"/>
      <c r="AA458" s="167"/>
      <c r="AB458" s="167"/>
      <c r="AC458" s="167"/>
      <c r="AD458" s="167"/>
      <c r="AE458" s="167"/>
      <c r="AF458" s="167"/>
      <c r="AG458" s="167"/>
      <c r="AH458" s="167"/>
      <c r="AI458" s="167"/>
      <c r="AJ458" s="167"/>
      <c r="AK458" s="167"/>
      <c r="AL458" s="167"/>
      <c r="AM458" s="167"/>
      <c r="AN458" s="167"/>
      <c r="AO458" s="167"/>
      <c r="AP458" s="167"/>
      <c r="AQ458" s="167"/>
      <c r="AR458" s="167"/>
      <c r="AS458" s="167"/>
      <c r="AT458" s="167"/>
      <c r="AU458" s="167"/>
      <c r="AV458" s="167"/>
      <c r="AW458" s="167"/>
      <c r="AX458" s="167"/>
      <c r="AY458" s="167"/>
      <c r="AZ458" s="167"/>
      <c r="BA458" s="167"/>
      <c r="BB458" s="167"/>
      <c r="BC458" s="167"/>
      <c r="BD458" s="167"/>
      <c r="BE458" s="167"/>
      <c r="BF458" s="167"/>
      <c r="BG458" s="167"/>
      <c r="BH458" s="167"/>
      <c r="BI458" s="167"/>
      <c r="BJ458" s="167"/>
      <c r="BK458" s="167"/>
      <c r="BL458" s="167"/>
      <c r="BM458" s="167"/>
      <c r="BN458" s="167"/>
      <c r="BO458" s="167"/>
      <c r="BP458" s="167"/>
      <c r="BQ458" s="167"/>
      <c r="BR458" s="167"/>
      <c r="BS458" s="167"/>
      <c r="BT458" s="167"/>
      <c r="BU458" s="167"/>
      <c r="BV458" s="167"/>
      <c r="BW458" s="167"/>
      <c r="BX458" s="167"/>
      <c r="BY458" s="167"/>
      <c r="BZ458" s="167"/>
      <c r="CA458" s="167"/>
      <c r="CB458" s="167"/>
      <c r="CC458" s="167"/>
      <c r="CD458" s="167"/>
      <c r="CE458" s="167"/>
      <c r="CF458" s="167"/>
      <c r="CG458" s="167"/>
      <c r="CH458" s="167"/>
      <c r="CI458" s="167"/>
      <c r="CJ458" s="167"/>
      <c r="CK458" s="167"/>
      <c r="CL458" s="167"/>
      <c r="CM458" s="167"/>
      <c r="CN458" s="167"/>
      <c r="CO458" s="167"/>
      <c r="CP458" s="167"/>
      <c r="CQ458" s="167"/>
      <c r="CR458" s="167"/>
      <c r="CS458" s="167"/>
      <c r="CT458" s="167"/>
      <c r="CU458" s="167"/>
      <c r="CV458" s="167"/>
      <c r="CW458" s="167"/>
      <c r="CX458" s="167"/>
      <c r="CY458" s="167"/>
      <c r="CZ458" s="167"/>
      <c r="DA458" s="167"/>
      <c r="DB458" s="167"/>
      <c r="DC458" s="167"/>
      <c r="DD458" s="167"/>
      <c r="DE458" s="167"/>
      <c r="DF458" s="167"/>
      <c r="DG458" s="167"/>
    </row>
    <row r="459" spans="1:111" x14ac:dyDescent="0.2">
      <c r="A459" s="167"/>
      <c r="B459" s="167"/>
      <c r="C459" s="167"/>
      <c r="D459" s="167"/>
      <c r="E459" s="167"/>
      <c r="F459" s="167"/>
      <c r="G459" s="167"/>
      <c r="H459" s="167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  <c r="T459" s="167"/>
      <c r="U459" s="167"/>
      <c r="V459" s="167"/>
      <c r="W459" s="167"/>
      <c r="X459" s="167"/>
      <c r="Y459" s="167"/>
      <c r="Z459" s="167"/>
      <c r="AA459" s="167"/>
      <c r="AB459" s="167"/>
      <c r="AC459" s="167"/>
      <c r="AD459" s="167"/>
      <c r="AE459" s="167"/>
      <c r="AF459" s="167"/>
      <c r="AG459" s="167"/>
      <c r="AH459" s="167"/>
      <c r="AI459" s="167"/>
      <c r="AJ459" s="167"/>
      <c r="AK459" s="167"/>
      <c r="AL459" s="167"/>
      <c r="AM459" s="167"/>
      <c r="AN459" s="167"/>
      <c r="AO459" s="167"/>
      <c r="AP459" s="167"/>
      <c r="AQ459" s="167"/>
      <c r="AR459" s="167"/>
      <c r="AS459" s="167"/>
      <c r="AT459" s="167"/>
      <c r="AU459" s="167"/>
      <c r="AV459" s="167"/>
      <c r="AW459" s="167"/>
      <c r="AX459" s="167"/>
      <c r="AY459" s="167"/>
      <c r="AZ459" s="167"/>
      <c r="BA459" s="167"/>
      <c r="BB459" s="167"/>
      <c r="BC459" s="167"/>
      <c r="BD459" s="167"/>
      <c r="BE459" s="167"/>
      <c r="BF459" s="167"/>
      <c r="BG459" s="167"/>
      <c r="BH459" s="167"/>
      <c r="BI459" s="167"/>
      <c r="BJ459" s="167"/>
      <c r="BK459" s="167"/>
      <c r="BL459" s="167"/>
      <c r="BM459" s="167"/>
      <c r="BN459" s="167"/>
      <c r="BO459" s="167"/>
      <c r="BP459" s="167"/>
      <c r="BQ459" s="167"/>
      <c r="BR459" s="167"/>
      <c r="BS459" s="167"/>
      <c r="BT459" s="167"/>
      <c r="BU459" s="167"/>
      <c r="BV459" s="167"/>
      <c r="BW459" s="167"/>
      <c r="BX459" s="167"/>
      <c r="BY459" s="167"/>
      <c r="BZ459" s="167"/>
      <c r="CA459" s="167"/>
      <c r="CB459" s="167"/>
      <c r="CC459" s="167"/>
      <c r="CD459" s="167"/>
      <c r="CE459" s="167"/>
      <c r="CF459" s="167"/>
      <c r="CG459" s="167"/>
      <c r="CH459" s="167"/>
      <c r="CI459" s="167"/>
      <c r="CJ459" s="167"/>
      <c r="CK459" s="167"/>
      <c r="CL459" s="167"/>
      <c r="CM459" s="167"/>
      <c r="CN459" s="167"/>
      <c r="CO459" s="167"/>
      <c r="CP459" s="167"/>
      <c r="CQ459" s="167"/>
      <c r="CR459" s="167"/>
      <c r="CS459" s="167"/>
      <c r="CT459" s="167"/>
      <c r="CU459" s="167"/>
      <c r="CV459" s="167"/>
      <c r="CW459" s="167"/>
      <c r="CX459" s="167"/>
      <c r="CY459" s="167"/>
      <c r="CZ459" s="167"/>
      <c r="DA459" s="167"/>
      <c r="DB459" s="167"/>
      <c r="DC459" s="167"/>
      <c r="DD459" s="167"/>
      <c r="DE459" s="167"/>
      <c r="DF459" s="167"/>
      <c r="DG459" s="167"/>
    </row>
    <row r="460" spans="1:111" x14ac:dyDescent="0.2">
      <c r="A460" s="167"/>
      <c r="B460" s="167"/>
      <c r="C460" s="167"/>
      <c r="D460" s="167"/>
      <c r="E460" s="167"/>
      <c r="F460" s="167"/>
      <c r="G460" s="167"/>
      <c r="H460" s="167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167"/>
      <c r="T460" s="167"/>
      <c r="U460" s="167"/>
      <c r="V460" s="167"/>
      <c r="W460" s="167"/>
      <c r="X460" s="167"/>
      <c r="Y460" s="167"/>
      <c r="Z460" s="167"/>
      <c r="AA460" s="167"/>
      <c r="AB460" s="167"/>
      <c r="AC460" s="167"/>
      <c r="AD460" s="167"/>
      <c r="AE460" s="167"/>
      <c r="AF460" s="167"/>
      <c r="AG460" s="167"/>
      <c r="AH460" s="167"/>
      <c r="AI460" s="167"/>
      <c r="AJ460" s="167"/>
      <c r="AK460" s="167"/>
      <c r="AL460" s="167"/>
      <c r="AM460" s="167"/>
      <c r="AN460" s="167"/>
      <c r="AO460" s="167"/>
      <c r="AP460" s="167"/>
      <c r="AQ460" s="167"/>
      <c r="AR460" s="167"/>
      <c r="AS460" s="167"/>
      <c r="AT460" s="167"/>
      <c r="AU460" s="167"/>
      <c r="AV460" s="167"/>
      <c r="AW460" s="167"/>
      <c r="AX460" s="167"/>
      <c r="AY460" s="167"/>
      <c r="AZ460" s="167"/>
      <c r="BA460" s="167"/>
      <c r="BB460" s="167"/>
      <c r="BC460" s="167"/>
      <c r="BD460" s="167"/>
      <c r="BE460" s="167"/>
      <c r="BF460" s="167"/>
      <c r="BG460" s="167"/>
      <c r="BH460" s="167"/>
      <c r="BI460" s="167"/>
      <c r="BJ460" s="167"/>
      <c r="BK460" s="167"/>
      <c r="BL460" s="167"/>
      <c r="BM460" s="167"/>
      <c r="BN460" s="167"/>
      <c r="BO460" s="167"/>
      <c r="BP460" s="167"/>
      <c r="BQ460" s="167"/>
      <c r="BR460" s="167"/>
      <c r="BS460" s="167"/>
      <c r="BT460" s="167"/>
      <c r="BU460" s="167"/>
      <c r="BV460" s="167"/>
      <c r="BW460" s="167"/>
      <c r="BX460" s="167"/>
      <c r="BY460" s="167"/>
      <c r="BZ460" s="167"/>
      <c r="CA460" s="167"/>
      <c r="CB460" s="167"/>
      <c r="CC460" s="167"/>
      <c r="CD460" s="167"/>
      <c r="CE460" s="167"/>
      <c r="CF460" s="167"/>
      <c r="CG460" s="167"/>
      <c r="CH460" s="167"/>
      <c r="CI460" s="167"/>
      <c r="CJ460" s="167"/>
      <c r="CK460" s="167"/>
      <c r="CL460" s="167"/>
      <c r="CM460" s="167"/>
      <c r="CN460" s="167"/>
      <c r="CO460" s="167"/>
      <c r="CP460" s="167"/>
      <c r="CQ460" s="167"/>
      <c r="CR460" s="167"/>
      <c r="CS460" s="167"/>
      <c r="CT460" s="167"/>
      <c r="CU460" s="167"/>
      <c r="CV460" s="167"/>
      <c r="CW460" s="167"/>
      <c r="CX460" s="167"/>
      <c r="CY460" s="167"/>
      <c r="CZ460" s="167"/>
      <c r="DA460" s="167"/>
      <c r="DB460" s="167"/>
      <c r="DC460" s="167"/>
      <c r="DD460" s="167"/>
      <c r="DE460" s="167"/>
      <c r="DF460" s="167"/>
      <c r="DG460" s="167"/>
    </row>
    <row r="461" spans="1:111" x14ac:dyDescent="0.2">
      <c r="A461" s="167"/>
      <c r="B461" s="167"/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7"/>
      <c r="Z461" s="167"/>
      <c r="AA461" s="167"/>
      <c r="AB461" s="167"/>
      <c r="AC461" s="167"/>
      <c r="AD461" s="167"/>
      <c r="AE461" s="167"/>
      <c r="AF461" s="167"/>
      <c r="AG461" s="167"/>
      <c r="AH461" s="167"/>
      <c r="AI461" s="167"/>
      <c r="AJ461" s="167"/>
      <c r="AK461" s="167"/>
      <c r="AL461" s="167"/>
      <c r="AM461" s="167"/>
      <c r="AN461" s="167"/>
      <c r="AO461" s="167"/>
      <c r="AP461" s="167"/>
      <c r="AQ461" s="167"/>
      <c r="AR461" s="167"/>
      <c r="AS461" s="167"/>
      <c r="AT461" s="167"/>
      <c r="AU461" s="167"/>
      <c r="AV461" s="167"/>
      <c r="AW461" s="167"/>
      <c r="AX461" s="167"/>
      <c r="AY461" s="167"/>
      <c r="AZ461" s="167"/>
      <c r="BA461" s="167"/>
      <c r="BB461" s="167"/>
      <c r="BC461" s="167"/>
      <c r="BD461" s="167"/>
      <c r="BE461" s="167"/>
      <c r="BF461" s="167"/>
      <c r="BG461" s="167"/>
      <c r="BH461" s="167"/>
      <c r="BI461" s="167"/>
      <c r="BJ461" s="167"/>
      <c r="BK461" s="167"/>
      <c r="BL461" s="167"/>
      <c r="BM461" s="167"/>
      <c r="BN461" s="167"/>
      <c r="BO461" s="167"/>
      <c r="BP461" s="167"/>
      <c r="BQ461" s="167"/>
      <c r="BR461" s="167"/>
      <c r="BS461" s="167"/>
      <c r="BT461" s="167"/>
      <c r="BU461" s="167"/>
      <c r="BV461" s="167"/>
      <c r="BW461" s="167"/>
      <c r="BX461" s="167"/>
      <c r="BY461" s="167"/>
      <c r="BZ461" s="167"/>
      <c r="CA461" s="167"/>
      <c r="CB461" s="167"/>
      <c r="CC461" s="167"/>
      <c r="CD461" s="167"/>
      <c r="CE461" s="167"/>
      <c r="CF461" s="167"/>
      <c r="CG461" s="167"/>
      <c r="CH461" s="167"/>
      <c r="CI461" s="167"/>
      <c r="CJ461" s="167"/>
      <c r="CK461" s="167"/>
      <c r="CL461" s="167"/>
      <c r="CM461" s="167"/>
      <c r="CN461" s="167"/>
      <c r="CO461" s="167"/>
      <c r="CP461" s="167"/>
      <c r="CQ461" s="167"/>
      <c r="CR461" s="167"/>
      <c r="CS461" s="167"/>
      <c r="CT461" s="167"/>
      <c r="CU461" s="167"/>
      <c r="CV461" s="167"/>
      <c r="CW461" s="167"/>
      <c r="CX461" s="167"/>
      <c r="CY461" s="167"/>
      <c r="CZ461" s="167"/>
      <c r="DA461" s="167"/>
      <c r="DB461" s="167"/>
      <c r="DC461" s="167"/>
      <c r="DD461" s="167"/>
      <c r="DE461" s="167"/>
      <c r="DF461" s="167"/>
      <c r="DG461" s="167"/>
    </row>
    <row r="462" spans="1:111" x14ac:dyDescent="0.2">
      <c r="A462" s="167"/>
      <c r="B462" s="167"/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7"/>
      <c r="Z462" s="167"/>
      <c r="AA462" s="167"/>
      <c r="AB462" s="167"/>
      <c r="AC462" s="167"/>
      <c r="AD462" s="167"/>
      <c r="AE462" s="167"/>
      <c r="AF462" s="167"/>
      <c r="AG462" s="167"/>
      <c r="AH462" s="167"/>
      <c r="AI462" s="167"/>
      <c r="AJ462" s="167"/>
      <c r="AK462" s="167"/>
      <c r="AL462" s="167"/>
      <c r="AM462" s="167"/>
      <c r="AN462" s="167"/>
      <c r="AO462" s="167"/>
      <c r="AP462" s="167"/>
      <c r="AQ462" s="167"/>
      <c r="AR462" s="167"/>
      <c r="AS462" s="167"/>
      <c r="AT462" s="167"/>
      <c r="AU462" s="167"/>
      <c r="AV462" s="167"/>
      <c r="AW462" s="167"/>
      <c r="AX462" s="167"/>
      <c r="AY462" s="167"/>
      <c r="AZ462" s="167"/>
      <c r="BA462" s="167"/>
      <c r="BB462" s="167"/>
      <c r="BC462" s="167"/>
      <c r="BD462" s="167"/>
      <c r="BE462" s="167"/>
      <c r="BF462" s="167"/>
      <c r="BG462" s="167"/>
      <c r="BH462" s="167"/>
      <c r="BI462" s="167"/>
      <c r="BJ462" s="167"/>
      <c r="BK462" s="167"/>
      <c r="BL462" s="167"/>
      <c r="BM462" s="167"/>
      <c r="BN462" s="167"/>
      <c r="BO462" s="167"/>
      <c r="BP462" s="167"/>
      <c r="BQ462" s="167"/>
      <c r="BR462" s="167"/>
      <c r="BS462" s="167"/>
      <c r="BT462" s="167"/>
      <c r="BU462" s="167"/>
      <c r="BV462" s="167"/>
      <c r="BW462" s="167"/>
      <c r="BX462" s="167"/>
      <c r="BY462" s="167"/>
      <c r="BZ462" s="167"/>
      <c r="CA462" s="167"/>
      <c r="CB462" s="167"/>
      <c r="CC462" s="167"/>
      <c r="CD462" s="167"/>
      <c r="CE462" s="167"/>
      <c r="CF462" s="167"/>
      <c r="CG462" s="167"/>
      <c r="CH462" s="167"/>
      <c r="CI462" s="167"/>
      <c r="CJ462" s="167"/>
      <c r="CK462" s="167"/>
      <c r="CL462" s="167"/>
      <c r="CM462" s="167"/>
      <c r="CN462" s="167"/>
      <c r="CO462" s="167"/>
      <c r="CP462" s="167"/>
      <c r="CQ462" s="167"/>
      <c r="CR462" s="167"/>
      <c r="CS462" s="167"/>
      <c r="CT462" s="167"/>
      <c r="CU462" s="167"/>
      <c r="CV462" s="167"/>
      <c r="CW462" s="167"/>
      <c r="CX462" s="167"/>
      <c r="CY462" s="167"/>
      <c r="CZ462" s="167"/>
      <c r="DA462" s="167"/>
      <c r="DB462" s="167"/>
      <c r="DC462" s="167"/>
      <c r="DD462" s="167"/>
      <c r="DE462" s="167"/>
      <c r="DF462" s="167"/>
      <c r="DG462" s="167"/>
    </row>
    <row r="463" spans="1:111" x14ac:dyDescent="0.2">
      <c r="A463" s="167"/>
      <c r="B463" s="167"/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7"/>
      <c r="AE463" s="167"/>
      <c r="AF463" s="167"/>
      <c r="AG463" s="167"/>
      <c r="AH463" s="167"/>
      <c r="AI463" s="167"/>
      <c r="AJ463" s="167"/>
      <c r="AK463" s="167"/>
      <c r="AL463" s="167"/>
      <c r="AM463" s="167"/>
      <c r="AN463" s="167"/>
      <c r="AO463" s="167"/>
      <c r="AP463" s="167"/>
      <c r="AQ463" s="167"/>
      <c r="AR463" s="167"/>
      <c r="AS463" s="167"/>
      <c r="AT463" s="167"/>
      <c r="AU463" s="167"/>
      <c r="AV463" s="167"/>
      <c r="AW463" s="167"/>
      <c r="AX463" s="167"/>
      <c r="AY463" s="167"/>
      <c r="AZ463" s="167"/>
      <c r="BA463" s="167"/>
      <c r="BB463" s="167"/>
      <c r="BC463" s="167"/>
      <c r="BD463" s="167"/>
      <c r="BE463" s="167"/>
      <c r="BF463" s="167"/>
      <c r="BG463" s="167"/>
      <c r="BH463" s="167"/>
      <c r="BI463" s="167"/>
      <c r="BJ463" s="167"/>
      <c r="BK463" s="167"/>
      <c r="BL463" s="167"/>
      <c r="BM463" s="167"/>
      <c r="BN463" s="167"/>
      <c r="BO463" s="167"/>
      <c r="BP463" s="167"/>
      <c r="BQ463" s="167"/>
      <c r="BR463" s="167"/>
      <c r="BS463" s="167"/>
      <c r="BT463" s="167"/>
      <c r="BU463" s="167"/>
      <c r="BV463" s="167"/>
      <c r="BW463" s="167"/>
      <c r="BX463" s="167"/>
      <c r="BY463" s="167"/>
      <c r="BZ463" s="167"/>
      <c r="CA463" s="167"/>
      <c r="CB463" s="167"/>
      <c r="CC463" s="167"/>
      <c r="CD463" s="167"/>
      <c r="CE463" s="167"/>
      <c r="CF463" s="167"/>
      <c r="CG463" s="167"/>
      <c r="CH463" s="167"/>
      <c r="CI463" s="167"/>
      <c r="CJ463" s="167"/>
      <c r="CK463" s="167"/>
      <c r="CL463" s="167"/>
      <c r="CM463" s="167"/>
      <c r="CN463" s="167"/>
      <c r="CO463" s="167"/>
      <c r="CP463" s="167"/>
      <c r="CQ463" s="167"/>
      <c r="CR463" s="167"/>
      <c r="CS463" s="167"/>
      <c r="CT463" s="167"/>
      <c r="CU463" s="167"/>
      <c r="CV463" s="167"/>
      <c r="CW463" s="167"/>
      <c r="CX463" s="167"/>
      <c r="CY463" s="167"/>
      <c r="CZ463" s="167"/>
      <c r="DA463" s="167"/>
      <c r="DB463" s="167"/>
      <c r="DC463" s="167"/>
      <c r="DD463" s="167"/>
      <c r="DE463" s="167"/>
      <c r="DF463" s="167"/>
      <c r="DG463" s="167"/>
    </row>
    <row r="464" spans="1:111" x14ac:dyDescent="0.2">
      <c r="A464" s="167"/>
      <c r="B464" s="167"/>
      <c r="C464" s="167"/>
      <c r="D464" s="167"/>
      <c r="E464" s="167"/>
      <c r="F464" s="167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  <c r="T464" s="167"/>
      <c r="U464" s="167"/>
      <c r="V464" s="167"/>
      <c r="W464" s="167"/>
      <c r="X464" s="167"/>
      <c r="Y464" s="167"/>
      <c r="Z464" s="167"/>
      <c r="AA464" s="167"/>
      <c r="AB464" s="167"/>
      <c r="AC464" s="167"/>
      <c r="AD464" s="167"/>
      <c r="AE464" s="167"/>
      <c r="AF464" s="167"/>
      <c r="AG464" s="167"/>
      <c r="AH464" s="167"/>
      <c r="AI464" s="167"/>
      <c r="AJ464" s="167"/>
      <c r="AK464" s="167"/>
      <c r="AL464" s="167"/>
      <c r="AM464" s="167"/>
      <c r="AN464" s="167"/>
      <c r="AO464" s="167"/>
      <c r="AP464" s="167"/>
      <c r="AQ464" s="167"/>
      <c r="AR464" s="167"/>
      <c r="AS464" s="167"/>
      <c r="AT464" s="167"/>
      <c r="AU464" s="167"/>
      <c r="AV464" s="167"/>
      <c r="AW464" s="167"/>
      <c r="AX464" s="167"/>
      <c r="AY464" s="167"/>
      <c r="AZ464" s="167"/>
      <c r="BA464" s="167"/>
      <c r="BB464" s="167"/>
      <c r="BC464" s="167"/>
      <c r="BD464" s="167"/>
      <c r="BE464" s="167"/>
      <c r="BF464" s="167"/>
      <c r="BG464" s="167"/>
      <c r="BH464" s="167"/>
      <c r="BI464" s="167"/>
      <c r="BJ464" s="167"/>
      <c r="BK464" s="167"/>
      <c r="BL464" s="167"/>
      <c r="BM464" s="167"/>
      <c r="BN464" s="167"/>
      <c r="BO464" s="167"/>
      <c r="BP464" s="167"/>
      <c r="BQ464" s="167"/>
      <c r="BR464" s="167"/>
      <c r="BS464" s="167"/>
      <c r="BT464" s="167"/>
      <c r="BU464" s="167"/>
      <c r="BV464" s="167"/>
      <c r="BW464" s="167"/>
      <c r="BX464" s="167"/>
      <c r="BY464" s="167"/>
      <c r="BZ464" s="167"/>
      <c r="CA464" s="167"/>
      <c r="CB464" s="167"/>
      <c r="CC464" s="167"/>
      <c r="CD464" s="167"/>
      <c r="CE464" s="167"/>
      <c r="CF464" s="167"/>
      <c r="CG464" s="167"/>
      <c r="CH464" s="167"/>
      <c r="CI464" s="167"/>
      <c r="CJ464" s="167"/>
      <c r="CK464" s="167"/>
      <c r="CL464" s="167"/>
      <c r="CM464" s="167"/>
      <c r="CN464" s="167"/>
      <c r="CO464" s="167"/>
      <c r="CP464" s="167"/>
      <c r="CQ464" s="167"/>
      <c r="CR464" s="167"/>
      <c r="CS464" s="167"/>
      <c r="CT464" s="167"/>
      <c r="CU464" s="167"/>
      <c r="CV464" s="167"/>
      <c r="CW464" s="167"/>
      <c r="CX464" s="167"/>
      <c r="CY464" s="167"/>
      <c r="CZ464" s="167"/>
      <c r="DA464" s="167"/>
      <c r="DB464" s="167"/>
      <c r="DC464" s="167"/>
      <c r="DD464" s="167"/>
      <c r="DE464" s="167"/>
      <c r="DF464" s="167"/>
      <c r="DG464" s="167"/>
    </row>
    <row r="465" spans="1:111" x14ac:dyDescent="0.2">
      <c r="A465" s="167"/>
      <c r="B465" s="167"/>
      <c r="C465" s="167"/>
      <c r="D465" s="167"/>
      <c r="E465" s="167"/>
      <c r="F465" s="167"/>
      <c r="G465" s="167"/>
      <c r="H465" s="167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167"/>
      <c r="T465" s="167"/>
      <c r="U465" s="167"/>
      <c r="V465" s="167"/>
      <c r="W465" s="167"/>
      <c r="X465" s="167"/>
      <c r="Y465" s="167"/>
      <c r="Z465" s="167"/>
      <c r="AA465" s="167"/>
      <c r="AB465" s="167"/>
      <c r="AC465" s="167"/>
      <c r="AD465" s="167"/>
      <c r="AE465" s="167"/>
      <c r="AF465" s="167"/>
      <c r="AG465" s="167"/>
      <c r="AH465" s="167"/>
      <c r="AI465" s="167"/>
      <c r="AJ465" s="167"/>
      <c r="AK465" s="167"/>
      <c r="AL465" s="167"/>
      <c r="AM465" s="167"/>
      <c r="AN465" s="167"/>
      <c r="AO465" s="167"/>
      <c r="AP465" s="167"/>
      <c r="AQ465" s="167"/>
      <c r="AR465" s="167"/>
      <c r="AS465" s="167"/>
      <c r="AT465" s="167"/>
      <c r="AU465" s="167"/>
      <c r="AV465" s="167"/>
      <c r="AW465" s="167"/>
      <c r="AX465" s="167"/>
      <c r="AY465" s="167"/>
      <c r="AZ465" s="167"/>
      <c r="BA465" s="167"/>
      <c r="BB465" s="167"/>
      <c r="BC465" s="167"/>
      <c r="BD465" s="167"/>
      <c r="BE465" s="167"/>
      <c r="BF465" s="167"/>
      <c r="BG465" s="167"/>
      <c r="BH465" s="167"/>
      <c r="BI465" s="167"/>
      <c r="BJ465" s="167"/>
      <c r="BK465" s="167"/>
      <c r="BL465" s="167"/>
      <c r="BM465" s="167"/>
      <c r="BN465" s="167"/>
      <c r="BO465" s="167"/>
      <c r="BP465" s="167"/>
      <c r="BQ465" s="167"/>
      <c r="BR465" s="167"/>
      <c r="BS465" s="167"/>
      <c r="BT465" s="167"/>
      <c r="BU465" s="167"/>
      <c r="BV465" s="167"/>
      <c r="BW465" s="167"/>
      <c r="BX465" s="167"/>
      <c r="BY465" s="167"/>
      <c r="BZ465" s="167"/>
      <c r="CA465" s="167"/>
      <c r="CB465" s="167"/>
      <c r="CC465" s="167"/>
      <c r="CD465" s="167"/>
      <c r="CE465" s="167"/>
      <c r="CF465" s="167"/>
      <c r="CG465" s="167"/>
      <c r="CH465" s="167"/>
      <c r="CI465" s="167"/>
      <c r="CJ465" s="167"/>
      <c r="CK465" s="167"/>
      <c r="CL465" s="167"/>
      <c r="CM465" s="167"/>
      <c r="CN465" s="167"/>
      <c r="CO465" s="167"/>
      <c r="CP465" s="167"/>
      <c r="CQ465" s="167"/>
      <c r="CR465" s="167"/>
      <c r="CS465" s="167"/>
      <c r="CT465" s="167"/>
      <c r="CU465" s="167"/>
      <c r="CV465" s="167"/>
      <c r="CW465" s="167"/>
      <c r="CX465" s="167"/>
      <c r="CY465" s="167"/>
      <c r="CZ465" s="167"/>
      <c r="DA465" s="167"/>
      <c r="DB465" s="167"/>
      <c r="DC465" s="167"/>
      <c r="DD465" s="167"/>
      <c r="DE465" s="167"/>
      <c r="DF465" s="167"/>
      <c r="DG465" s="167"/>
    </row>
    <row r="466" spans="1:111" x14ac:dyDescent="0.2">
      <c r="A466" s="167"/>
      <c r="B466" s="167"/>
      <c r="C466" s="167"/>
      <c r="D466" s="167"/>
      <c r="E466" s="167"/>
      <c r="F466" s="167"/>
      <c r="G466" s="167"/>
      <c r="H466" s="167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167"/>
      <c r="T466" s="167"/>
      <c r="U466" s="167"/>
      <c r="V466" s="167"/>
      <c r="W466" s="167"/>
      <c r="X466" s="167"/>
      <c r="Y466" s="167"/>
      <c r="Z466" s="167"/>
      <c r="AA466" s="167"/>
      <c r="AB466" s="167"/>
      <c r="AC466" s="167"/>
      <c r="AD466" s="167"/>
      <c r="AE466" s="167"/>
      <c r="AF466" s="167"/>
      <c r="AG466" s="167"/>
      <c r="AH466" s="167"/>
      <c r="AI466" s="167"/>
      <c r="AJ466" s="167"/>
      <c r="AK466" s="167"/>
      <c r="AL466" s="167"/>
      <c r="AM466" s="167"/>
      <c r="AN466" s="167"/>
      <c r="AO466" s="167"/>
      <c r="AP466" s="167"/>
      <c r="AQ466" s="167"/>
      <c r="AR466" s="167"/>
      <c r="AS466" s="167"/>
      <c r="AT466" s="167"/>
      <c r="AU466" s="167"/>
      <c r="AV466" s="167"/>
      <c r="AW466" s="167"/>
      <c r="AX466" s="167"/>
      <c r="AY466" s="167"/>
      <c r="AZ466" s="167"/>
      <c r="BA466" s="167"/>
      <c r="BB466" s="167"/>
      <c r="BC466" s="167"/>
      <c r="BD466" s="167"/>
      <c r="BE466" s="167"/>
      <c r="BF466" s="167"/>
      <c r="BG466" s="167"/>
      <c r="BH466" s="167"/>
      <c r="BI466" s="167"/>
      <c r="BJ466" s="167"/>
      <c r="BK466" s="167"/>
      <c r="BL466" s="167"/>
      <c r="BM466" s="167"/>
      <c r="BN466" s="167"/>
      <c r="BO466" s="167"/>
      <c r="BP466" s="167"/>
      <c r="BQ466" s="167"/>
      <c r="BR466" s="167"/>
      <c r="BS466" s="167"/>
      <c r="BT466" s="167"/>
      <c r="BU466" s="167"/>
      <c r="BV466" s="167"/>
      <c r="BW466" s="167"/>
      <c r="BX466" s="167"/>
      <c r="BY466" s="167"/>
      <c r="BZ466" s="167"/>
      <c r="CA466" s="167"/>
      <c r="CB466" s="167"/>
      <c r="CC466" s="167"/>
      <c r="CD466" s="167"/>
      <c r="CE466" s="167"/>
      <c r="CF466" s="167"/>
      <c r="CG466" s="167"/>
      <c r="CH466" s="167"/>
      <c r="CI466" s="167"/>
      <c r="CJ466" s="167"/>
      <c r="CK466" s="167"/>
      <c r="CL466" s="167"/>
      <c r="CM466" s="167"/>
      <c r="CN466" s="167"/>
      <c r="CO466" s="167"/>
      <c r="CP466" s="167"/>
      <c r="CQ466" s="167"/>
      <c r="CR466" s="167"/>
      <c r="CS466" s="167"/>
      <c r="CT466" s="167"/>
      <c r="CU466" s="167"/>
      <c r="CV466" s="167"/>
      <c r="CW466" s="167"/>
      <c r="CX466" s="167"/>
      <c r="CY466" s="167"/>
      <c r="CZ466" s="167"/>
      <c r="DA466" s="167"/>
      <c r="DB466" s="167"/>
      <c r="DC466" s="167"/>
      <c r="DD466" s="167"/>
      <c r="DE466" s="167"/>
      <c r="DF466" s="167"/>
      <c r="DG466" s="167"/>
    </row>
    <row r="467" spans="1:111" x14ac:dyDescent="0.2">
      <c r="A467" s="167"/>
      <c r="B467" s="167"/>
      <c r="C467" s="167"/>
      <c r="D467" s="167"/>
      <c r="E467" s="167"/>
      <c r="F467" s="167"/>
      <c r="G467" s="167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/>
      <c r="T467" s="167"/>
      <c r="U467" s="167"/>
      <c r="V467" s="167"/>
      <c r="W467" s="167"/>
      <c r="X467" s="167"/>
      <c r="Y467" s="167"/>
      <c r="Z467" s="167"/>
      <c r="AA467" s="167"/>
      <c r="AB467" s="167"/>
      <c r="AC467" s="167"/>
      <c r="AD467" s="167"/>
      <c r="AE467" s="167"/>
      <c r="AF467" s="167"/>
      <c r="AG467" s="167"/>
      <c r="AH467" s="167"/>
      <c r="AI467" s="167"/>
      <c r="AJ467" s="167"/>
      <c r="AK467" s="167"/>
      <c r="AL467" s="167"/>
      <c r="AM467" s="167"/>
      <c r="AN467" s="167"/>
      <c r="AO467" s="167"/>
      <c r="AP467" s="167"/>
      <c r="AQ467" s="167"/>
      <c r="AR467" s="167"/>
      <c r="AS467" s="167"/>
      <c r="AT467" s="167"/>
      <c r="AU467" s="167"/>
      <c r="AV467" s="167"/>
      <c r="AW467" s="167"/>
      <c r="AX467" s="167"/>
      <c r="AY467" s="167"/>
      <c r="AZ467" s="167"/>
      <c r="BA467" s="167"/>
      <c r="BB467" s="167"/>
      <c r="BC467" s="167"/>
      <c r="BD467" s="167"/>
      <c r="BE467" s="167"/>
      <c r="BF467" s="167"/>
      <c r="BG467" s="167"/>
      <c r="BH467" s="167"/>
      <c r="BI467" s="167"/>
      <c r="BJ467" s="167"/>
      <c r="BK467" s="167"/>
      <c r="BL467" s="167"/>
      <c r="BM467" s="167"/>
      <c r="BN467" s="167"/>
      <c r="BO467" s="167"/>
      <c r="BP467" s="167"/>
      <c r="BQ467" s="167"/>
      <c r="BR467" s="167"/>
      <c r="BS467" s="167"/>
      <c r="BT467" s="167"/>
      <c r="BU467" s="167"/>
      <c r="BV467" s="167"/>
      <c r="BW467" s="167"/>
      <c r="BX467" s="167"/>
      <c r="BY467" s="167"/>
      <c r="BZ467" s="167"/>
      <c r="CA467" s="167"/>
      <c r="CB467" s="167"/>
      <c r="CC467" s="167"/>
      <c r="CD467" s="167"/>
      <c r="CE467" s="167"/>
      <c r="CF467" s="167"/>
      <c r="CG467" s="167"/>
      <c r="CH467" s="167"/>
      <c r="CI467" s="167"/>
      <c r="CJ467" s="167"/>
      <c r="CK467" s="167"/>
      <c r="CL467" s="167"/>
      <c r="CM467" s="167"/>
      <c r="CN467" s="167"/>
      <c r="CO467" s="167"/>
      <c r="CP467" s="167"/>
      <c r="CQ467" s="167"/>
      <c r="CR467" s="167"/>
      <c r="CS467" s="167"/>
      <c r="CT467" s="167"/>
      <c r="CU467" s="167"/>
      <c r="CV467" s="167"/>
      <c r="CW467" s="167"/>
      <c r="CX467" s="167"/>
      <c r="CY467" s="167"/>
      <c r="CZ467" s="167"/>
      <c r="DA467" s="167"/>
      <c r="DB467" s="167"/>
      <c r="DC467" s="167"/>
      <c r="DD467" s="167"/>
      <c r="DE467" s="167"/>
      <c r="DF467" s="167"/>
      <c r="DG467" s="167"/>
    </row>
    <row r="468" spans="1:111" x14ac:dyDescent="0.2">
      <c r="A468" s="167"/>
      <c r="B468" s="167"/>
      <c r="C468" s="167"/>
      <c r="D468" s="167"/>
      <c r="E468" s="167"/>
      <c r="F468" s="167"/>
      <c r="G468" s="167"/>
      <c r="H468" s="167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167"/>
      <c r="T468" s="167"/>
      <c r="U468" s="167"/>
      <c r="V468" s="167"/>
      <c r="W468" s="167"/>
      <c r="X468" s="167"/>
      <c r="Y468" s="167"/>
      <c r="Z468" s="167"/>
      <c r="AA468" s="167"/>
      <c r="AB468" s="167"/>
      <c r="AC468" s="167"/>
      <c r="AD468" s="167"/>
      <c r="AE468" s="167"/>
      <c r="AF468" s="167"/>
      <c r="AG468" s="167"/>
      <c r="AH468" s="167"/>
      <c r="AI468" s="167"/>
      <c r="AJ468" s="167"/>
      <c r="AK468" s="167"/>
      <c r="AL468" s="167"/>
      <c r="AM468" s="167"/>
      <c r="AN468" s="167"/>
      <c r="AO468" s="167"/>
      <c r="AP468" s="167"/>
      <c r="AQ468" s="167"/>
      <c r="AR468" s="167"/>
      <c r="AS468" s="167"/>
      <c r="AT468" s="167"/>
      <c r="AU468" s="167"/>
      <c r="AV468" s="167"/>
      <c r="AW468" s="167"/>
      <c r="AX468" s="167"/>
      <c r="AY468" s="167"/>
      <c r="AZ468" s="167"/>
      <c r="BA468" s="167"/>
      <c r="BB468" s="167"/>
      <c r="BC468" s="167"/>
      <c r="BD468" s="167"/>
      <c r="BE468" s="167"/>
      <c r="BF468" s="167"/>
      <c r="BG468" s="167"/>
      <c r="BH468" s="167"/>
      <c r="BI468" s="167"/>
      <c r="BJ468" s="167"/>
      <c r="BK468" s="167"/>
      <c r="BL468" s="167"/>
      <c r="BM468" s="167"/>
      <c r="BN468" s="167"/>
      <c r="BO468" s="167"/>
      <c r="BP468" s="167"/>
      <c r="BQ468" s="167"/>
      <c r="BR468" s="167"/>
      <c r="BS468" s="167"/>
      <c r="BT468" s="167"/>
      <c r="BU468" s="167"/>
      <c r="BV468" s="167"/>
      <c r="BW468" s="167"/>
      <c r="BX468" s="167"/>
      <c r="BY468" s="167"/>
      <c r="BZ468" s="167"/>
      <c r="CA468" s="167"/>
      <c r="CB468" s="167"/>
      <c r="CC468" s="167"/>
      <c r="CD468" s="167"/>
      <c r="CE468" s="167"/>
      <c r="CF468" s="167"/>
      <c r="CG468" s="167"/>
      <c r="CH468" s="167"/>
      <c r="CI468" s="167"/>
      <c r="CJ468" s="167"/>
      <c r="CK468" s="167"/>
      <c r="CL468" s="167"/>
      <c r="CM468" s="167"/>
      <c r="CN468" s="167"/>
      <c r="CO468" s="167"/>
      <c r="CP468" s="167"/>
      <c r="CQ468" s="167"/>
      <c r="CR468" s="167"/>
      <c r="CS468" s="167"/>
      <c r="CT468" s="167"/>
      <c r="CU468" s="167"/>
      <c r="CV468" s="167"/>
      <c r="CW468" s="167"/>
      <c r="CX468" s="167"/>
      <c r="CY468" s="167"/>
      <c r="CZ468" s="167"/>
      <c r="DA468" s="167"/>
      <c r="DB468" s="167"/>
      <c r="DC468" s="167"/>
      <c r="DD468" s="167"/>
      <c r="DE468" s="167"/>
      <c r="DF468" s="167"/>
      <c r="DG468" s="167"/>
    </row>
    <row r="469" spans="1:111" x14ac:dyDescent="0.2">
      <c r="A469" s="167"/>
      <c r="B469" s="167"/>
      <c r="C469" s="167"/>
      <c r="D469" s="167"/>
      <c r="E469" s="167"/>
      <c r="F469" s="167"/>
      <c r="G469" s="167"/>
      <c r="H469" s="167"/>
      <c r="I469" s="167"/>
      <c r="J469" s="167"/>
      <c r="K469" s="167"/>
      <c r="L469" s="167"/>
      <c r="M469" s="167"/>
      <c r="N469" s="167"/>
      <c r="O469" s="167"/>
      <c r="P469" s="167"/>
      <c r="Q469" s="167"/>
      <c r="R469" s="167"/>
      <c r="S469" s="167"/>
      <c r="T469" s="167"/>
      <c r="U469" s="167"/>
      <c r="V469" s="167"/>
      <c r="W469" s="167"/>
      <c r="X469" s="167"/>
      <c r="Y469" s="167"/>
      <c r="Z469" s="167"/>
      <c r="AA469" s="167"/>
      <c r="AB469" s="167"/>
      <c r="AC469" s="167"/>
      <c r="AD469" s="167"/>
      <c r="AE469" s="167"/>
      <c r="AF469" s="167"/>
      <c r="AG469" s="167"/>
      <c r="AH469" s="167"/>
      <c r="AI469" s="167"/>
      <c r="AJ469" s="167"/>
      <c r="AK469" s="167"/>
      <c r="AL469" s="167"/>
      <c r="AM469" s="167"/>
      <c r="AN469" s="167"/>
      <c r="AO469" s="167"/>
      <c r="AP469" s="167"/>
      <c r="AQ469" s="167"/>
      <c r="AR469" s="167"/>
      <c r="AS469" s="167"/>
      <c r="AT469" s="167"/>
      <c r="AU469" s="167"/>
      <c r="AV469" s="167"/>
      <c r="AW469" s="167"/>
      <c r="AX469" s="167"/>
      <c r="AY469" s="167"/>
      <c r="AZ469" s="167"/>
      <c r="BA469" s="167"/>
      <c r="BB469" s="167"/>
      <c r="BC469" s="167"/>
      <c r="BD469" s="167"/>
      <c r="BE469" s="167"/>
      <c r="BF469" s="167"/>
      <c r="BG469" s="167"/>
      <c r="BH469" s="167"/>
      <c r="BI469" s="167"/>
      <c r="BJ469" s="167"/>
      <c r="BK469" s="167"/>
      <c r="BL469" s="167"/>
      <c r="BM469" s="167"/>
      <c r="BN469" s="167"/>
      <c r="BO469" s="167"/>
      <c r="BP469" s="167"/>
      <c r="BQ469" s="167"/>
      <c r="BR469" s="167"/>
      <c r="BS469" s="167"/>
      <c r="BT469" s="167"/>
      <c r="BU469" s="167"/>
      <c r="BV469" s="167"/>
      <c r="BW469" s="167"/>
      <c r="BX469" s="167"/>
      <c r="BY469" s="167"/>
      <c r="BZ469" s="167"/>
      <c r="CA469" s="167"/>
      <c r="CB469" s="167"/>
      <c r="CC469" s="167"/>
      <c r="CD469" s="167"/>
      <c r="CE469" s="167"/>
      <c r="CF469" s="167"/>
      <c r="CG469" s="167"/>
      <c r="CH469" s="167"/>
      <c r="CI469" s="167"/>
      <c r="CJ469" s="167"/>
      <c r="CK469" s="167"/>
      <c r="CL469" s="167"/>
      <c r="CM469" s="167"/>
      <c r="CN469" s="167"/>
      <c r="CO469" s="167"/>
      <c r="CP469" s="167"/>
      <c r="CQ469" s="167"/>
      <c r="CR469" s="167"/>
      <c r="CS469" s="167"/>
      <c r="CT469" s="167"/>
      <c r="CU469" s="167"/>
      <c r="CV469" s="167"/>
      <c r="CW469" s="167"/>
      <c r="CX469" s="167"/>
      <c r="CY469" s="167"/>
      <c r="CZ469" s="167"/>
      <c r="DA469" s="167"/>
      <c r="DB469" s="167"/>
      <c r="DC469" s="167"/>
      <c r="DD469" s="167"/>
      <c r="DE469" s="167"/>
      <c r="DF469" s="167"/>
      <c r="DG469" s="167"/>
    </row>
    <row r="470" spans="1:111" x14ac:dyDescent="0.2">
      <c r="A470" s="167"/>
      <c r="B470" s="167"/>
      <c r="C470" s="167"/>
      <c r="D470" s="167"/>
      <c r="E470" s="167"/>
      <c r="F470" s="167"/>
      <c r="G470" s="167"/>
      <c r="H470" s="167"/>
      <c r="I470" s="167"/>
      <c r="J470" s="167"/>
      <c r="K470" s="167"/>
      <c r="L470" s="167"/>
      <c r="M470" s="167"/>
      <c r="N470" s="167"/>
      <c r="O470" s="167"/>
      <c r="P470" s="167"/>
      <c r="Q470" s="167"/>
      <c r="R470" s="167"/>
      <c r="S470" s="167"/>
      <c r="T470" s="167"/>
      <c r="U470" s="167"/>
      <c r="V470" s="167"/>
      <c r="W470" s="167"/>
      <c r="X470" s="167"/>
      <c r="Y470" s="167"/>
      <c r="Z470" s="167"/>
      <c r="AA470" s="167"/>
      <c r="AB470" s="167"/>
      <c r="AC470" s="167"/>
      <c r="AD470" s="167"/>
      <c r="AE470" s="167"/>
      <c r="AF470" s="167"/>
      <c r="AG470" s="167"/>
      <c r="AH470" s="167"/>
      <c r="AI470" s="167"/>
      <c r="AJ470" s="167"/>
      <c r="AK470" s="167"/>
      <c r="AL470" s="167"/>
      <c r="AM470" s="167"/>
      <c r="AN470" s="167"/>
      <c r="AO470" s="167"/>
      <c r="AP470" s="167"/>
      <c r="AQ470" s="167"/>
      <c r="AR470" s="167"/>
      <c r="AS470" s="167"/>
      <c r="AT470" s="167"/>
      <c r="AU470" s="167"/>
      <c r="AV470" s="167"/>
      <c r="AW470" s="167"/>
      <c r="AX470" s="167"/>
      <c r="AY470" s="167"/>
      <c r="AZ470" s="167"/>
      <c r="BA470" s="167"/>
      <c r="BB470" s="167"/>
      <c r="BC470" s="167"/>
      <c r="BD470" s="167"/>
      <c r="BE470" s="167"/>
      <c r="BF470" s="167"/>
      <c r="BG470" s="167"/>
      <c r="BH470" s="167"/>
      <c r="BI470" s="167"/>
      <c r="BJ470" s="167"/>
      <c r="BK470" s="167"/>
      <c r="BL470" s="167"/>
      <c r="BM470" s="167"/>
      <c r="BN470" s="167"/>
      <c r="BO470" s="167"/>
      <c r="BP470" s="167"/>
      <c r="BQ470" s="167"/>
      <c r="BR470" s="167"/>
      <c r="BS470" s="167"/>
      <c r="BT470" s="167"/>
      <c r="BU470" s="167"/>
      <c r="BV470" s="167"/>
      <c r="BW470" s="167"/>
      <c r="BX470" s="167"/>
      <c r="BY470" s="167"/>
      <c r="BZ470" s="167"/>
      <c r="CA470" s="167"/>
      <c r="CB470" s="167"/>
      <c r="CC470" s="167"/>
      <c r="CD470" s="167"/>
      <c r="CE470" s="167"/>
      <c r="CF470" s="167"/>
      <c r="CG470" s="167"/>
      <c r="CH470" s="167"/>
      <c r="CI470" s="167"/>
      <c r="CJ470" s="167"/>
      <c r="CK470" s="167"/>
      <c r="CL470" s="167"/>
      <c r="CM470" s="167"/>
      <c r="CN470" s="167"/>
      <c r="CO470" s="167"/>
      <c r="CP470" s="167"/>
      <c r="CQ470" s="167"/>
      <c r="CR470" s="167"/>
      <c r="CS470" s="167"/>
      <c r="CT470" s="167"/>
      <c r="CU470" s="167"/>
      <c r="CV470" s="167"/>
      <c r="CW470" s="167"/>
      <c r="CX470" s="167"/>
      <c r="CY470" s="167"/>
      <c r="CZ470" s="167"/>
      <c r="DA470" s="167"/>
      <c r="DB470" s="167"/>
      <c r="DC470" s="167"/>
      <c r="DD470" s="167"/>
      <c r="DE470" s="167"/>
      <c r="DF470" s="167"/>
      <c r="DG470" s="167"/>
    </row>
    <row r="471" spans="1:111" x14ac:dyDescent="0.2">
      <c r="A471" s="167"/>
      <c r="B471" s="167"/>
      <c r="C471" s="167"/>
      <c r="D471" s="167"/>
      <c r="E471" s="167"/>
      <c r="F471" s="167"/>
      <c r="G471" s="167"/>
      <c r="H471" s="167"/>
      <c r="I471" s="167"/>
      <c r="J471" s="167"/>
      <c r="K471" s="167"/>
      <c r="L471" s="167"/>
      <c r="M471" s="167"/>
      <c r="N471" s="167"/>
      <c r="O471" s="167"/>
      <c r="P471" s="167"/>
      <c r="Q471" s="167"/>
      <c r="R471" s="167"/>
      <c r="S471" s="167"/>
      <c r="T471" s="167"/>
      <c r="U471" s="167"/>
      <c r="V471" s="167"/>
      <c r="W471" s="167"/>
      <c r="X471" s="167"/>
      <c r="Y471" s="167"/>
      <c r="Z471" s="167"/>
      <c r="AA471" s="167"/>
      <c r="AB471" s="167"/>
      <c r="AC471" s="167"/>
      <c r="AD471" s="167"/>
      <c r="AE471" s="167"/>
      <c r="AF471" s="167"/>
      <c r="AG471" s="167"/>
      <c r="AH471" s="167"/>
      <c r="AI471" s="167"/>
      <c r="AJ471" s="167"/>
      <c r="AK471" s="167"/>
      <c r="AL471" s="167"/>
      <c r="AM471" s="167"/>
      <c r="AN471" s="167"/>
      <c r="AO471" s="167"/>
      <c r="AP471" s="167"/>
      <c r="AQ471" s="167"/>
      <c r="AR471" s="167"/>
      <c r="AS471" s="167"/>
      <c r="AT471" s="167"/>
      <c r="AU471" s="167"/>
      <c r="AV471" s="167"/>
      <c r="AW471" s="167"/>
      <c r="AX471" s="167"/>
      <c r="AY471" s="167"/>
      <c r="AZ471" s="167"/>
      <c r="BA471" s="167"/>
      <c r="BB471" s="167"/>
      <c r="BC471" s="167"/>
      <c r="BD471" s="167"/>
      <c r="BE471" s="167"/>
      <c r="BF471" s="167"/>
      <c r="BG471" s="167"/>
      <c r="BH471" s="167"/>
      <c r="BI471" s="167"/>
      <c r="BJ471" s="167"/>
      <c r="BK471" s="167"/>
      <c r="BL471" s="167"/>
      <c r="BM471" s="167"/>
      <c r="BN471" s="167"/>
      <c r="BO471" s="167"/>
      <c r="BP471" s="167"/>
      <c r="BQ471" s="167"/>
      <c r="BR471" s="167"/>
      <c r="BS471" s="167"/>
      <c r="BT471" s="167"/>
      <c r="BU471" s="167"/>
      <c r="BV471" s="167"/>
      <c r="BW471" s="167"/>
      <c r="BX471" s="167"/>
      <c r="BY471" s="167"/>
      <c r="BZ471" s="167"/>
      <c r="CA471" s="167"/>
      <c r="CB471" s="167"/>
      <c r="CC471" s="167"/>
      <c r="CD471" s="167"/>
      <c r="CE471" s="167"/>
      <c r="CF471" s="167"/>
      <c r="CG471" s="167"/>
      <c r="CH471" s="167"/>
      <c r="CI471" s="167"/>
      <c r="CJ471" s="167"/>
      <c r="CK471" s="167"/>
      <c r="CL471" s="167"/>
      <c r="CM471" s="167"/>
      <c r="CN471" s="167"/>
      <c r="CO471" s="167"/>
      <c r="CP471" s="167"/>
      <c r="CQ471" s="167"/>
      <c r="CR471" s="167"/>
      <c r="CS471" s="167"/>
      <c r="CT471" s="167"/>
      <c r="CU471" s="167"/>
      <c r="CV471" s="167"/>
      <c r="CW471" s="167"/>
      <c r="CX471" s="167"/>
      <c r="CY471" s="167"/>
      <c r="CZ471" s="167"/>
      <c r="DA471" s="167"/>
      <c r="DB471" s="167"/>
      <c r="DC471" s="167"/>
      <c r="DD471" s="167"/>
      <c r="DE471" s="167"/>
      <c r="DF471" s="167"/>
      <c r="DG471" s="167"/>
    </row>
    <row r="472" spans="1:111" x14ac:dyDescent="0.2">
      <c r="A472" s="167"/>
      <c r="B472" s="167"/>
      <c r="C472" s="167"/>
      <c r="D472" s="167"/>
      <c r="E472" s="167"/>
      <c r="F472" s="167"/>
      <c r="G472" s="167"/>
      <c r="H472" s="167"/>
      <c r="I472" s="167"/>
      <c r="J472" s="167"/>
      <c r="K472" s="167"/>
      <c r="L472" s="167"/>
      <c r="M472" s="167"/>
      <c r="N472" s="167"/>
      <c r="O472" s="167"/>
      <c r="P472" s="167"/>
      <c r="Q472" s="167"/>
      <c r="R472" s="167"/>
      <c r="S472" s="167"/>
      <c r="T472" s="167"/>
      <c r="U472" s="167"/>
      <c r="V472" s="167"/>
      <c r="W472" s="167"/>
      <c r="X472" s="167"/>
      <c r="Y472" s="167"/>
      <c r="Z472" s="167"/>
      <c r="AA472" s="167"/>
      <c r="AB472" s="167"/>
      <c r="AC472" s="167"/>
      <c r="AD472" s="167"/>
      <c r="AE472" s="167"/>
      <c r="AF472" s="167"/>
      <c r="AG472" s="167"/>
      <c r="AH472" s="167"/>
      <c r="AI472" s="167"/>
      <c r="AJ472" s="167"/>
      <c r="AK472" s="167"/>
      <c r="AL472" s="167"/>
      <c r="AM472" s="167"/>
      <c r="AN472" s="167"/>
      <c r="AO472" s="167"/>
      <c r="AP472" s="167"/>
      <c r="AQ472" s="167"/>
      <c r="AR472" s="167"/>
      <c r="AS472" s="167"/>
      <c r="AT472" s="167"/>
      <c r="AU472" s="167"/>
      <c r="AV472" s="167"/>
      <c r="AW472" s="167"/>
      <c r="AX472" s="167"/>
      <c r="AY472" s="167"/>
      <c r="AZ472" s="167"/>
      <c r="BA472" s="167"/>
      <c r="BB472" s="167"/>
      <c r="BC472" s="167"/>
      <c r="BD472" s="167"/>
      <c r="BE472" s="167"/>
      <c r="BF472" s="167"/>
      <c r="BG472" s="167"/>
      <c r="BH472" s="167"/>
      <c r="BI472" s="167"/>
      <c r="BJ472" s="167"/>
      <c r="BK472" s="167"/>
      <c r="BL472" s="167"/>
      <c r="BM472" s="167"/>
      <c r="BN472" s="167"/>
      <c r="BO472" s="167"/>
      <c r="BP472" s="167"/>
      <c r="BQ472" s="167"/>
      <c r="BR472" s="167"/>
      <c r="BS472" s="167"/>
      <c r="BT472" s="167"/>
      <c r="BU472" s="167"/>
      <c r="BV472" s="167"/>
      <c r="BW472" s="167"/>
      <c r="BX472" s="167"/>
      <c r="BY472" s="167"/>
      <c r="BZ472" s="167"/>
      <c r="CA472" s="167"/>
      <c r="CB472" s="167"/>
      <c r="CC472" s="167"/>
      <c r="CD472" s="167"/>
      <c r="CE472" s="167"/>
      <c r="CF472" s="167"/>
      <c r="CG472" s="167"/>
      <c r="CH472" s="167"/>
      <c r="CI472" s="167"/>
      <c r="CJ472" s="167"/>
      <c r="CK472" s="167"/>
      <c r="CL472" s="167"/>
      <c r="CM472" s="167"/>
      <c r="CN472" s="167"/>
      <c r="CO472" s="167"/>
      <c r="CP472" s="167"/>
      <c r="CQ472" s="167"/>
      <c r="CR472" s="167"/>
      <c r="CS472" s="167"/>
      <c r="CT472" s="167"/>
      <c r="CU472" s="167"/>
      <c r="CV472" s="167"/>
      <c r="CW472" s="167"/>
      <c r="CX472" s="167"/>
      <c r="CY472" s="167"/>
      <c r="CZ472" s="167"/>
      <c r="DA472" s="167"/>
      <c r="DB472" s="167"/>
      <c r="DC472" s="167"/>
      <c r="DD472" s="167"/>
      <c r="DE472" s="167"/>
      <c r="DF472" s="167"/>
      <c r="DG472" s="167"/>
    </row>
    <row r="473" spans="1:111" x14ac:dyDescent="0.2">
      <c r="A473" s="167"/>
      <c r="B473" s="167"/>
      <c r="C473" s="167"/>
      <c r="D473" s="167"/>
      <c r="E473" s="167"/>
      <c r="F473" s="167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67"/>
      <c r="U473" s="167"/>
      <c r="V473" s="167"/>
      <c r="W473" s="167"/>
      <c r="X473" s="167"/>
      <c r="Y473" s="167"/>
      <c r="Z473" s="167"/>
      <c r="AA473" s="167"/>
      <c r="AB473" s="167"/>
      <c r="AC473" s="167"/>
      <c r="AD473" s="167"/>
      <c r="AE473" s="167"/>
      <c r="AF473" s="167"/>
      <c r="AG473" s="167"/>
      <c r="AH473" s="167"/>
      <c r="AI473" s="167"/>
      <c r="AJ473" s="167"/>
      <c r="AK473" s="167"/>
      <c r="AL473" s="167"/>
      <c r="AM473" s="167"/>
      <c r="AN473" s="167"/>
      <c r="AO473" s="167"/>
      <c r="AP473" s="167"/>
      <c r="AQ473" s="167"/>
      <c r="AR473" s="167"/>
      <c r="AS473" s="167"/>
      <c r="AT473" s="167"/>
      <c r="AU473" s="167"/>
      <c r="AV473" s="167"/>
      <c r="AW473" s="167"/>
      <c r="AX473" s="167"/>
      <c r="AY473" s="167"/>
      <c r="AZ473" s="167"/>
      <c r="BA473" s="167"/>
      <c r="BB473" s="167"/>
      <c r="BC473" s="167"/>
      <c r="BD473" s="167"/>
      <c r="BE473" s="167"/>
      <c r="BF473" s="167"/>
      <c r="BG473" s="167"/>
      <c r="BH473" s="167"/>
      <c r="BI473" s="167"/>
      <c r="BJ473" s="167"/>
      <c r="BK473" s="167"/>
      <c r="BL473" s="167"/>
      <c r="BM473" s="167"/>
      <c r="BN473" s="167"/>
      <c r="BO473" s="167"/>
      <c r="BP473" s="167"/>
      <c r="BQ473" s="167"/>
      <c r="BR473" s="167"/>
      <c r="BS473" s="167"/>
      <c r="BT473" s="167"/>
      <c r="BU473" s="167"/>
      <c r="BV473" s="167"/>
      <c r="BW473" s="167"/>
      <c r="BX473" s="167"/>
      <c r="BY473" s="167"/>
      <c r="BZ473" s="167"/>
      <c r="CA473" s="167"/>
      <c r="CB473" s="167"/>
      <c r="CC473" s="167"/>
      <c r="CD473" s="167"/>
      <c r="CE473" s="167"/>
      <c r="CF473" s="167"/>
      <c r="CG473" s="167"/>
      <c r="CH473" s="167"/>
      <c r="CI473" s="167"/>
      <c r="CJ473" s="167"/>
      <c r="CK473" s="167"/>
      <c r="CL473" s="167"/>
      <c r="CM473" s="167"/>
      <c r="CN473" s="167"/>
      <c r="CO473" s="167"/>
      <c r="CP473" s="167"/>
      <c r="CQ473" s="167"/>
      <c r="CR473" s="167"/>
      <c r="CS473" s="167"/>
      <c r="CT473" s="167"/>
      <c r="CU473" s="167"/>
      <c r="CV473" s="167"/>
      <c r="CW473" s="167"/>
      <c r="CX473" s="167"/>
      <c r="CY473" s="167"/>
      <c r="CZ473" s="167"/>
      <c r="DA473" s="167"/>
      <c r="DB473" s="167"/>
      <c r="DC473" s="167"/>
      <c r="DD473" s="167"/>
      <c r="DE473" s="167"/>
      <c r="DF473" s="167"/>
      <c r="DG473" s="167"/>
    </row>
    <row r="474" spans="1:111" x14ac:dyDescent="0.2">
      <c r="A474" s="167"/>
      <c r="B474" s="167"/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7"/>
      <c r="Z474" s="167"/>
      <c r="AA474" s="167"/>
      <c r="AB474" s="167"/>
      <c r="AC474" s="167"/>
      <c r="AD474" s="167"/>
      <c r="AE474" s="167"/>
      <c r="AF474" s="167"/>
      <c r="AG474" s="167"/>
      <c r="AH474" s="167"/>
      <c r="AI474" s="167"/>
      <c r="AJ474" s="167"/>
      <c r="AK474" s="167"/>
      <c r="AL474" s="167"/>
      <c r="AM474" s="167"/>
      <c r="AN474" s="167"/>
      <c r="AO474" s="167"/>
      <c r="AP474" s="167"/>
      <c r="AQ474" s="167"/>
      <c r="AR474" s="167"/>
      <c r="AS474" s="167"/>
      <c r="AT474" s="167"/>
      <c r="AU474" s="167"/>
      <c r="AV474" s="167"/>
      <c r="AW474" s="167"/>
      <c r="AX474" s="167"/>
      <c r="AY474" s="167"/>
      <c r="AZ474" s="167"/>
      <c r="BA474" s="167"/>
      <c r="BB474" s="167"/>
      <c r="BC474" s="167"/>
      <c r="BD474" s="167"/>
      <c r="BE474" s="167"/>
      <c r="BF474" s="167"/>
      <c r="BG474" s="167"/>
      <c r="BH474" s="167"/>
      <c r="BI474" s="167"/>
      <c r="BJ474" s="167"/>
      <c r="BK474" s="167"/>
      <c r="BL474" s="167"/>
      <c r="BM474" s="167"/>
      <c r="BN474" s="167"/>
      <c r="BO474" s="167"/>
      <c r="BP474" s="167"/>
      <c r="BQ474" s="167"/>
      <c r="BR474" s="167"/>
      <c r="BS474" s="167"/>
      <c r="BT474" s="167"/>
      <c r="BU474" s="167"/>
      <c r="BV474" s="167"/>
      <c r="BW474" s="167"/>
      <c r="BX474" s="167"/>
      <c r="BY474" s="167"/>
      <c r="BZ474" s="167"/>
      <c r="CA474" s="167"/>
      <c r="CB474" s="167"/>
      <c r="CC474" s="167"/>
      <c r="CD474" s="167"/>
      <c r="CE474" s="167"/>
      <c r="CF474" s="167"/>
      <c r="CG474" s="167"/>
      <c r="CH474" s="167"/>
      <c r="CI474" s="167"/>
      <c r="CJ474" s="167"/>
      <c r="CK474" s="167"/>
      <c r="CL474" s="167"/>
      <c r="CM474" s="167"/>
      <c r="CN474" s="167"/>
      <c r="CO474" s="167"/>
      <c r="CP474" s="167"/>
      <c r="CQ474" s="167"/>
      <c r="CR474" s="167"/>
      <c r="CS474" s="167"/>
      <c r="CT474" s="167"/>
      <c r="CU474" s="167"/>
      <c r="CV474" s="167"/>
      <c r="CW474" s="167"/>
      <c r="CX474" s="167"/>
      <c r="CY474" s="167"/>
      <c r="CZ474" s="167"/>
      <c r="DA474" s="167"/>
      <c r="DB474" s="167"/>
      <c r="DC474" s="167"/>
      <c r="DD474" s="167"/>
      <c r="DE474" s="167"/>
      <c r="DF474" s="167"/>
      <c r="DG474" s="167"/>
    </row>
  </sheetData>
  <sheetProtection algorithmName="SHA-512" hashValue="EE1I8IKPRxZ/AMmeJh0gS65HXRWokh7328W0mXMZwVQVrhwIQemhWE6cNBqa/QaaCm1G3ZWr54mVBdyeRWwr9g==" saltValue="MAgULMx3IxLoM2rgrmQJdw==" spinCount="100000" sheet="1" objects="1" scenarios="1"/>
  <mergeCells count="69">
    <mergeCell ref="BW2:BZ2"/>
    <mergeCell ref="BW3:BW4"/>
    <mergeCell ref="BX3:BZ3"/>
    <mergeCell ref="CE2:CH2"/>
    <mergeCell ref="CE3:CE4"/>
    <mergeCell ref="CF3:CH3"/>
    <mergeCell ref="CA2:CD2"/>
    <mergeCell ref="CA3:CA4"/>
    <mergeCell ref="CB3:CD3"/>
    <mergeCell ref="AZ3:BB3"/>
    <mergeCell ref="AY2:BB2"/>
    <mergeCell ref="BC2:BF2"/>
    <mergeCell ref="BC3:BC4"/>
    <mergeCell ref="BD3:BF3"/>
    <mergeCell ref="AY3:AY4"/>
    <mergeCell ref="O3:O4"/>
    <mergeCell ref="P3:R3"/>
    <mergeCell ref="O2:R2"/>
    <mergeCell ref="AU3:AU4"/>
    <mergeCell ref="AV3:AX3"/>
    <mergeCell ref="AU2:AX2"/>
    <mergeCell ref="AQ3:AQ4"/>
    <mergeCell ref="AR3:AT3"/>
    <mergeCell ref="AM3:AM4"/>
    <mergeCell ref="AN3:AP3"/>
    <mergeCell ref="AI2:AL2"/>
    <mergeCell ref="AI3:AI4"/>
    <mergeCell ref="AJ3:AL3"/>
    <mergeCell ref="AM2:AP2"/>
    <mergeCell ref="S2:V2"/>
    <mergeCell ref="S3:S4"/>
    <mergeCell ref="A2:A4"/>
    <mergeCell ref="A1:CL1"/>
    <mergeCell ref="C3:C4"/>
    <mergeCell ref="D3:F3"/>
    <mergeCell ref="C2:F2"/>
    <mergeCell ref="B2:B4"/>
    <mergeCell ref="BO2:BR2"/>
    <mergeCell ref="BO3:BO4"/>
    <mergeCell ref="BP3:BR3"/>
    <mergeCell ref="AQ2:AT2"/>
    <mergeCell ref="BG3:BG4"/>
    <mergeCell ref="BH3:BJ3"/>
    <mergeCell ref="BK2:BN2"/>
    <mergeCell ref="BK3:BK4"/>
    <mergeCell ref="AE3:AE4"/>
    <mergeCell ref="AF3:AH3"/>
    <mergeCell ref="G2:J2"/>
    <mergeCell ref="G3:G4"/>
    <mergeCell ref="H3:J3"/>
    <mergeCell ref="K2:N2"/>
    <mergeCell ref="K3:K4"/>
    <mergeCell ref="L3:N3"/>
    <mergeCell ref="T3:V3"/>
    <mergeCell ref="CI2:CL2"/>
    <mergeCell ref="CI3:CI4"/>
    <mergeCell ref="CJ3:CL3"/>
    <mergeCell ref="W2:Z2"/>
    <mergeCell ref="W3:W4"/>
    <mergeCell ref="X3:Z3"/>
    <mergeCell ref="AA2:AD2"/>
    <mergeCell ref="AA3:AA4"/>
    <mergeCell ref="AB3:AD3"/>
    <mergeCell ref="AE2:AH2"/>
    <mergeCell ref="BS2:BV2"/>
    <mergeCell ref="BS3:BS4"/>
    <mergeCell ref="BT3:BV3"/>
    <mergeCell ref="BL3:BN3"/>
    <mergeCell ref="BG2:BJ2"/>
  </mergeCells>
  <phoneticPr fontId="0" type="noConversion"/>
  <pageMargins left="0.19685039370078741" right="0" top="0.19685039370078741" bottom="0.19685039370078741" header="0.51181102362204722" footer="7.874015748031496E-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BF229"/>
  <sheetViews>
    <sheetView topLeftCell="A2" zoomScale="90" zoomScaleNormal="90" workbookViewId="0">
      <pane xSplit="1" ySplit="4" topLeftCell="AJ6" activePane="bottomRight" state="frozen"/>
      <selection activeCell="A2" sqref="A2"/>
      <selection pane="topRight" activeCell="B2" sqref="B2"/>
      <selection pane="bottomLeft" activeCell="A6" sqref="A6"/>
      <selection pane="bottomRight" activeCell="AO6" sqref="AO6"/>
    </sheetView>
  </sheetViews>
  <sheetFormatPr defaultRowHeight="12.75" x14ac:dyDescent="0.2"/>
  <cols>
    <col min="1" max="1" width="5.140625" style="168" customWidth="1"/>
    <col min="2" max="2" width="37.85546875" style="161" customWidth="1"/>
    <col min="3" max="3" width="12.7109375" style="169" customWidth="1"/>
    <col min="4" max="4" width="13.7109375" style="169" customWidth="1"/>
    <col min="5" max="7" width="12.7109375" style="169" customWidth="1"/>
    <col min="8" max="8" width="14.28515625" style="161" customWidth="1"/>
    <col min="9" max="10" width="12.7109375" style="161" customWidth="1"/>
    <col min="11" max="11" width="12.7109375" style="169" customWidth="1"/>
    <col min="12" max="12" width="13.85546875" style="161" customWidth="1"/>
    <col min="13" max="14" width="12.7109375" style="161" customWidth="1"/>
    <col min="15" max="15" width="12.7109375" style="169" customWidth="1"/>
    <col min="16" max="16" width="13.7109375" style="161" customWidth="1"/>
    <col min="17" max="18" width="12.7109375" style="161" customWidth="1"/>
    <col min="19" max="19" width="12.7109375" style="169" customWidth="1"/>
    <col min="20" max="20" width="13.7109375" style="161" customWidth="1"/>
    <col min="21" max="22" width="12.7109375" style="161" customWidth="1"/>
    <col min="23" max="23" width="12.7109375" style="169" customWidth="1"/>
    <col min="24" max="24" width="14.5703125" style="161" customWidth="1"/>
    <col min="25" max="26" width="12.7109375" style="161" customWidth="1"/>
    <col min="27" max="27" width="12.7109375" style="169" customWidth="1"/>
    <col min="28" max="28" width="14.140625" style="161" customWidth="1"/>
    <col min="29" max="30" width="12.7109375" style="161" customWidth="1"/>
    <col min="31" max="35" width="12.7109375" style="169" customWidth="1"/>
    <col min="36" max="36" width="16" style="161" customWidth="1"/>
    <col min="37" max="38" width="12.7109375" style="161" customWidth="1"/>
    <col min="39" max="39" width="12.7109375" style="169" customWidth="1"/>
    <col min="40" max="40" width="14.42578125" style="161" customWidth="1"/>
    <col min="41" max="42" width="12.7109375" style="161" customWidth="1"/>
    <col min="43" max="43" width="12.7109375" style="169" customWidth="1"/>
    <col min="44" max="44" width="14.140625" style="161" customWidth="1"/>
    <col min="45" max="46" width="12.7109375" style="161" customWidth="1"/>
    <col min="47" max="47" width="12.7109375" style="169" customWidth="1"/>
    <col min="48" max="48" width="14.7109375" style="161" customWidth="1"/>
    <col min="49" max="50" width="12.7109375" style="161" customWidth="1"/>
    <col min="51" max="51" width="12.7109375" style="169" customWidth="1"/>
    <col min="52" max="52" width="14.28515625" style="161" customWidth="1"/>
    <col min="53" max="54" width="12.7109375" style="161" customWidth="1"/>
    <col min="55" max="55" width="12.7109375" style="169" customWidth="1"/>
    <col min="56" max="58" width="12.7109375" style="161" customWidth="1"/>
    <col min="59" max="16384" width="9.140625" style="161"/>
  </cols>
  <sheetData>
    <row r="1" spans="1:58" ht="39" customHeight="1" x14ac:dyDescent="0.2">
      <c r="A1" s="160" t="s">
        <v>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</row>
    <row r="2" spans="1:58" ht="18.75" customHeight="1" x14ac:dyDescent="0.2">
      <c r="A2" s="111" t="s">
        <v>43</v>
      </c>
      <c r="B2" s="89" t="s">
        <v>69</v>
      </c>
      <c r="C2" s="174" t="s">
        <v>46</v>
      </c>
      <c r="D2" s="174"/>
      <c r="E2" s="174"/>
      <c r="F2" s="174"/>
      <c r="G2" s="160" t="s">
        <v>30</v>
      </c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74" t="s">
        <v>51</v>
      </c>
      <c r="AF2" s="174"/>
      <c r="AG2" s="174"/>
      <c r="AH2" s="174"/>
      <c r="AI2" s="175" t="s">
        <v>30</v>
      </c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7"/>
      <c r="BD2" s="177"/>
      <c r="BE2" s="177"/>
      <c r="BF2" s="178"/>
    </row>
    <row r="3" spans="1:58" ht="39.75" customHeight="1" x14ac:dyDescent="0.2">
      <c r="A3" s="111"/>
      <c r="B3" s="89"/>
      <c r="C3" s="174"/>
      <c r="D3" s="174"/>
      <c r="E3" s="174"/>
      <c r="F3" s="174"/>
      <c r="G3" s="179" t="s">
        <v>74</v>
      </c>
      <c r="H3" s="179"/>
      <c r="I3" s="179"/>
      <c r="J3" s="179"/>
      <c r="K3" s="59" t="s">
        <v>162</v>
      </c>
      <c r="L3" s="59"/>
      <c r="M3" s="59"/>
      <c r="N3" s="59"/>
      <c r="O3" s="59" t="s">
        <v>48</v>
      </c>
      <c r="P3" s="59"/>
      <c r="Q3" s="59"/>
      <c r="R3" s="59"/>
      <c r="S3" s="180" t="s">
        <v>204</v>
      </c>
      <c r="T3" s="180"/>
      <c r="U3" s="180"/>
      <c r="V3" s="180"/>
      <c r="W3" s="59" t="s">
        <v>49</v>
      </c>
      <c r="X3" s="59"/>
      <c r="Y3" s="59"/>
      <c r="Z3" s="59"/>
      <c r="AA3" s="181" t="s">
        <v>50</v>
      </c>
      <c r="AB3" s="182"/>
      <c r="AC3" s="182"/>
      <c r="AD3" s="183"/>
      <c r="AE3" s="174"/>
      <c r="AF3" s="174"/>
      <c r="AG3" s="174"/>
      <c r="AH3" s="174"/>
      <c r="AI3" s="59" t="s">
        <v>75</v>
      </c>
      <c r="AJ3" s="59"/>
      <c r="AK3" s="59"/>
      <c r="AL3" s="59"/>
      <c r="AM3" s="59" t="s">
        <v>167</v>
      </c>
      <c r="AN3" s="59"/>
      <c r="AO3" s="59"/>
      <c r="AP3" s="59"/>
      <c r="AQ3" s="59" t="s">
        <v>162</v>
      </c>
      <c r="AR3" s="59"/>
      <c r="AS3" s="59"/>
      <c r="AT3" s="59"/>
      <c r="AU3" s="59" t="s">
        <v>53</v>
      </c>
      <c r="AV3" s="59"/>
      <c r="AW3" s="59"/>
      <c r="AX3" s="59"/>
      <c r="AY3" s="59" t="s">
        <v>170</v>
      </c>
      <c r="AZ3" s="59"/>
      <c r="BA3" s="59"/>
      <c r="BB3" s="59"/>
      <c r="BC3" s="161"/>
    </row>
    <row r="4" spans="1:58" ht="17.25" customHeight="1" x14ac:dyDescent="0.2">
      <c r="A4" s="111"/>
      <c r="B4" s="89"/>
      <c r="C4" s="184" t="s">
        <v>4</v>
      </c>
      <c r="D4" s="185" t="s">
        <v>45</v>
      </c>
      <c r="E4" s="185"/>
      <c r="F4" s="185"/>
      <c r="G4" s="185" t="s">
        <v>4</v>
      </c>
      <c r="H4" s="59" t="s">
        <v>45</v>
      </c>
      <c r="I4" s="59"/>
      <c r="J4" s="59"/>
      <c r="K4" s="185" t="s">
        <v>4</v>
      </c>
      <c r="L4" s="59" t="s">
        <v>45</v>
      </c>
      <c r="M4" s="59"/>
      <c r="N4" s="59"/>
      <c r="O4" s="185" t="s">
        <v>4</v>
      </c>
      <c r="P4" s="59" t="s">
        <v>45</v>
      </c>
      <c r="Q4" s="59"/>
      <c r="R4" s="59"/>
      <c r="S4" s="185" t="s">
        <v>4</v>
      </c>
      <c r="T4" s="59" t="s">
        <v>45</v>
      </c>
      <c r="U4" s="59"/>
      <c r="V4" s="59"/>
      <c r="W4" s="185" t="s">
        <v>4</v>
      </c>
      <c r="X4" s="59" t="s">
        <v>45</v>
      </c>
      <c r="Y4" s="59"/>
      <c r="Z4" s="59"/>
      <c r="AA4" s="185" t="s">
        <v>4</v>
      </c>
      <c r="AB4" s="59" t="s">
        <v>45</v>
      </c>
      <c r="AC4" s="59"/>
      <c r="AD4" s="59"/>
      <c r="AE4" s="184" t="s">
        <v>4</v>
      </c>
      <c r="AF4" s="185" t="s">
        <v>45</v>
      </c>
      <c r="AG4" s="185"/>
      <c r="AH4" s="185"/>
      <c r="AI4" s="185" t="s">
        <v>4</v>
      </c>
      <c r="AJ4" s="59" t="s">
        <v>45</v>
      </c>
      <c r="AK4" s="59"/>
      <c r="AL4" s="59"/>
      <c r="AM4" s="185" t="s">
        <v>4</v>
      </c>
      <c r="AN4" s="59" t="s">
        <v>45</v>
      </c>
      <c r="AO4" s="59"/>
      <c r="AP4" s="59"/>
      <c r="AQ4" s="185" t="s">
        <v>4</v>
      </c>
      <c r="AR4" s="59" t="s">
        <v>45</v>
      </c>
      <c r="AS4" s="59"/>
      <c r="AT4" s="59"/>
      <c r="AU4" s="185" t="s">
        <v>4</v>
      </c>
      <c r="AV4" s="59" t="s">
        <v>45</v>
      </c>
      <c r="AW4" s="59"/>
      <c r="AX4" s="59"/>
      <c r="AY4" s="185" t="s">
        <v>4</v>
      </c>
      <c r="AZ4" s="59" t="s">
        <v>45</v>
      </c>
      <c r="BA4" s="59"/>
      <c r="BB4" s="59"/>
      <c r="BC4" s="161"/>
    </row>
    <row r="5" spans="1:58" ht="59.25" customHeight="1" x14ac:dyDescent="0.2">
      <c r="A5" s="111"/>
      <c r="B5" s="89"/>
      <c r="C5" s="184"/>
      <c r="D5" s="186" t="s">
        <v>190</v>
      </c>
      <c r="E5" s="186" t="s">
        <v>188</v>
      </c>
      <c r="F5" s="186" t="s">
        <v>189</v>
      </c>
      <c r="G5" s="185"/>
      <c r="H5" s="187" t="s">
        <v>190</v>
      </c>
      <c r="I5" s="187" t="s">
        <v>188</v>
      </c>
      <c r="J5" s="187" t="s">
        <v>189</v>
      </c>
      <c r="K5" s="185"/>
      <c r="L5" s="187" t="s">
        <v>190</v>
      </c>
      <c r="M5" s="187" t="s">
        <v>188</v>
      </c>
      <c r="N5" s="187" t="s">
        <v>189</v>
      </c>
      <c r="O5" s="185"/>
      <c r="P5" s="187" t="s">
        <v>190</v>
      </c>
      <c r="Q5" s="187" t="s">
        <v>188</v>
      </c>
      <c r="R5" s="187" t="s">
        <v>189</v>
      </c>
      <c r="S5" s="185"/>
      <c r="T5" s="187" t="s">
        <v>190</v>
      </c>
      <c r="U5" s="187" t="s">
        <v>188</v>
      </c>
      <c r="V5" s="187" t="s">
        <v>189</v>
      </c>
      <c r="W5" s="185"/>
      <c r="X5" s="187" t="s">
        <v>190</v>
      </c>
      <c r="Y5" s="187" t="s">
        <v>188</v>
      </c>
      <c r="Z5" s="187" t="s">
        <v>189</v>
      </c>
      <c r="AA5" s="185"/>
      <c r="AB5" s="187" t="s">
        <v>190</v>
      </c>
      <c r="AC5" s="187" t="s">
        <v>188</v>
      </c>
      <c r="AD5" s="187" t="s">
        <v>189</v>
      </c>
      <c r="AE5" s="184"/>
      <c r="AF5" s="186" t="s">
        <v>190</v>
      </c>
      <c r="AG5" s="186" t="s">
        <v>188</v>
      </c>
      <c r="AH5" s="186" t="s">
        <v>189</v>
      </c>
      <c r="AI5" s="185"/>
      <c r="AJ5" s="187" t="s">
        <v>190</v>
      </c>
      <c r="AK5" s="187" t="s">
        <v>188</v>
      </c>
      <c r="AL5" s="187" t="s">
        <v>189</v>
      </c>
      <c r="AM5" s="185"/>
      <c r="AN5" s="187" t="s">
        <v>190</v>
      </c>
      <c r="AO5" s="187" t="s">
        <v>188</v>
      </c>
      <c r="AP5" s="187" t="s">
        <v>189</v>
      </c>
      <c r="AQ5" s="185"/>
      <c r="AR5" s="187" t="s">
        <v>190</v>
      </c>
      <c r="AS5" s="187" t="s">
        <v>188</v>
      </c>
      <c r="AT5" s="187" t="s">
        <v>189</v>
      </c>
      <c r="AU5" s="185"/>
      <c r="AV5" s="187" t="s">
        <v>190</v>
      </c>
      <c r="AW5" s="187" t="s">
        <v>188</v>
      </c>
      <c r="AX5" s="187" t="s">
        <v>189</v>
      </c>
      <c r="AY5" s="185"/>
      <c r="AZ5" s="187" t="s">
        <v>190</v>
      </c>
      <c r="BA5" s="187" t="s">
        <v>188</v>
      </c>
      <c r="BB5" s="187" t="s">
        <v>189</v>
      </c>
      <c r="BC5" s="161"/>
    </row>
    <row r="6" spans="1:58" x14ac:dyDescent="0.2">
      <c r="A6" s="22">
        <v>1</v>
      </c>
      <c r="B6" s="165" t="s">
        <v>215</v>
      </c>
      <c r="C6" s="23">
        <f>G6+K6+O6+S6+W6+AA6</f>
        <v>30</v>
      </c>
      <c r="D6" s="188">
        <f>SUM(H6+L6+P6+T6+X6+AB6)</f>
        <v>24</v>
      </c>
      <c r="E6" s="188">
        <f>I6+M6+Q6+U6+Y6+AC6</f>
        <v>6</v>
      </c>
      <c r="F6" s="188">
        <f>J6+N6+R6+V6+Z6+AD6</f>
        <v>0</v>
      </c>
      <c r="G6" s="188">
        <f>H6+I6+J6</f>
        <v>21</v>
      </c>
      <c r="H6" s="19">
        <v>15</v>
      </c>
      <c r="I6" s="19">
        <v>6</v>
      </c>
      <c r="J6" s="19"/>
      <c r="K6" s="188">
        <f>L6+M6+N6</f>
        <v>0</v>
      </c>
      <c r="L6" s="19"/>
      <c r="M6" s="19"/>
      <c r="N6" s="19"/>
      <c r="O6" s="188">
        <f>P6+Q6+R6</f>
        <v>0</v>
      </c>
      <c r="P6" s="19"/>
      <c r="Q6" s="19"/>
      <c r="R6" s="19"/>
      <c r="S6" s="188">
        <f>T6+U6+V6</f>
        <v>0</v>
      </c>
      <c r="T6" s="19"/>
      <c r="U6" s="19"/>
      <c r="V6" s="19"/>
      <c r="W6" s="188">
        <f>X6+Y6+Z6</f>
        <v>0</v>
      </c>
      <c r="X6" s="19"/>
      <c r="Y6" s="19"/>
      <c r="Z6" s="19"/>
      <c r="AA6" s="188">
        <f>AB6+AC6+AD6</f>
        <v>9</v>
      </c>
      <c r="AB6" s="19">
        <v>9</v>
      </c>
      <c r="AC6" s="19"/>
      <c r="AD6" s="19"/>
      <c r="AE6" s="153">
        <f>SUM(AI6+AM6+AQ6+AU6+AY6)</f>
        <v>31</v>
      </c>
      <c r="AF6" s="188">
        <f>SUM(AJ6+AN6+AR6+AV6+AZ6)</f>
        <v>30</v>
      </c>
      <c r="AG6" s="188">
        <f>SUM(AK6+AO6+AS6+AW6+BA6)</f>
        <v>1</v>
      </c>
      <c r="AH6" s="188">
        <f>SUM(AL6+AP6+AT6+AX6+BB6)</f>
        <v>0</v>
      </c>
      <c r="AI6" s="188">
        <f>AJ6+AK6+AL6</f>
        <v>3</v>
      </c>
      <c r="AJ6" s="19">
        <v>2</v>
      </c>
      <c r="AK6" s="19">
        <v>1</v>
      </c>
      <c r="AL6" s="19"/>
      <c r="AM6" s="188">
        <f>AN6+AO6+AP6</f>
        <v>13</v>
      </c>
      <c r="AN6" s="19">
        <v>13</v>
      </c>
      <c r="AO6" s="19"/>
      <c r="AP6" s="19"/>
      <c r="AQ6" s="188">
        <f>AR6+AS6+AT6</f>
        <v>15</v>
      </c>
      <c r="AR6" s="19">
        <v>15</v>
      </c>
      <c r="AS6" s="19"/>
      <c r="AT6" s="19"/>
      <c r="AU6" s="188">
        <f>AV6+AW6+AX6</f>
        <v>0</v>
      </c>
      <c r="AV6" s="19"/>
      <c r="AW6" s="19"/>
      <c r="AX6" s="19"/>
      <c r="AY6" s="188">
        <f>AZ6+BA6+BB6</f>
        <v>0</v>
      </c>
      <c r="AZ6" s="19"/>
      <c r="BA6" s="19"/>
      <c r="BB6" s="19"/>
      <c r="BC6" s="161"/>
    </row>
    <row r="7" spans="1:58" x14ac:dyDescent="0.2">
      <c r="A7" s="17">
        <v>82</v>
      </c>
      <c r="B7" s="189"/>
      <c r="C7" s="23">
        <f t="shared" ref="C7:C8" si="0">G7+K7+O7+S7+W7+AA7</f>
        <v>0</v>
      </c>
      <c r="D7" s="188">
        <f t="shared" ref="D7:D8" si="1">SUM(H7+L7+P7+T7+X7+AB7)</f>
        <v>0</v>
      </c>
      <c r="E7" s="188">
        <f t="shared" ref="E7:E8" si="2">I7+M7+Q7+U7+Y7+AC7</f>
        <v>0</v>
      </c>
      <c r="F7" s="188">
        <f t="shared" ref="F7:F8" si="3">J7+N7+R7+V7+Z7+AD7</f>
        <v>0</v>
      </c>
      <c r="G7" s="188">
        <f t="shared" ref="G7:G8" si="4">H7+I7+J7</f>
        <v>0</v>
      </c>
      <c r="H7" s="190"/>
      <c r="I7" s="190"/>
      <c r="J7" s="190"/>
      <c r="K7" s="188">
        <f t="shared" ref="K7:K8" si="5">L7+M7+N7</f>
        <v>0</v>
      </c>
      <c r="L7" s="190"/>
      <c r="M7" s="190"/>
      <c r="N7" s="190"/>
      <c r="O7" s="188">
        <f t="shared" ref="O7:O8" si="6">P7+Q7+R7</f>
        <v>0</v>
      </c>
      <c r="P7" s="190"/>
      <c r="Q7" s="190"/>
      <c r="R7" s="190"/>
      <c r="S7" s="188">
        <f t="shared" ref="S7" si="7">T7+U7+V7</f>
        <v>0</v>
      </c>
      <c r="T7" s="190"/>
      <c r="U7" s="190"/>
      <c r="V7" s="190"/>
      <c r="W7" s="188">
        <f t="shared" ref="W7:W8" si="8">X7+Y7+Z7</f>
        <v>0</v>
      </c>
      <c r="X7" s="190"/>
      <c r="Y7" s="190"/>
      <c r="Z7" s="190"/>
      <c r="AA7" s="188">
        <f t="shared" ref="AA7:AA8" si="9">AB7+AC7+AD7</f>
        <v>0</v>
      </c>
      <c r="AB7" s="190"/>
      <c r="AC7" s="190"/>
      <c r="AD7" s="190"/>
      <c r="AE7" s="153">
        <f t="shared" ref="AE7:AE8" si="10">SUM(AI7+AM7+AQ7+AU7+AY7)</f>
        <v>0</v>
      </c>
      <c r="AF7" s="188">
        <f t="shared" ref="AF7:AF8" si="11">SUM(AJ7+AN7+AR7+AV7+AZ7)</f>
        <v>0</v>
      </c>
      <c r="AG7" s="188">
        <f t="shared" ref="AG7:AG8" si="12">SUM(AK7+AO7+AS7+AW7+BA7)</f>
        <v>0</v>
      </c>
      <c r="AH7" s="188">
        <f t="shared" ref="AH7:AH8" si="13">SUM(AL7+AP7+AT7+AX7+BB7)</f>
        <v>0</v>
      </c>
      <c r="AI7" s="188">
        <f t="shared" ref="AI7:AI8" si="14">AJ7+AK7+AL7</f>
        <v>0</v>
      </c>
      <c r="AJ7" s="190"/>
      <c r="AK7" s="190"/>
      <c r="AL7" s="190"/>
      <c r="AM7" s="188">
        <f t="shared" ref="AM7" si="15">AN7+AO7+AP7</f>
        <v>0</v>
      </c>
      <c r="AN7" s="190"/>
      <c r="AO7" s="190"/>
      <c r="AP7" s="190"/>
      <c r="AQ7" s="188">
        <f t="shared" ref="AQ7:AQ8" si="16">AR7+AS7+AT7</f>
        <v>0</v>
      </c>
      <c r="AR7" s="190"/>
      <c r="AS7" s="190"/>
      <c r="AT7" s="190"/>
      <c r="AU7" s="188">
        <f t="shared" ref="AU7:AU8" si="17">AV7+AW7+AX7</f>
        <v>0</v>
      </c>
      <c r="AV7" s="190"/>
      <c r="AW7" s="190"/>
      <c r="AX7" s="190"/>
      <c r="AY7" s="188">
        <f t="shared" ref="AY7:AY8" si="18">AZ7+BA7+BB7</f>
        <v>0</v>
      </c>
      <c r="AZ7" s="190"/>
      <c r="BA7" s="190"/>
      <c r="BB7" s="190"/>
      <c r="BC7" s="161"/>
    </row>
    <row r="8" spans="1:58" s="170" customFormat="1" ht="28.5" customHeight="1" x14ac:dyDescent="0.2">
      <c r="A8" s="150"/>
      <c r="B8" s="151" t="s">
        <v>81</v>
      </c>
      <c r="C8" s="153">
        <f t="shared" si="0"/>
        <v>30</v>
      </c>
      <c r="D8" s="153">
        <f t="shared" si="1"/>
        <v>24</v>
      </c>
      <c r="E8" s="153">
        <f t="shared" si="2"/>
        <v>6</v>
      </c>
      <c r="F8" s="153">
        <f t="shared" si="3"/>
        <v>0</v>
      </c>
      <c r="G8" s="153">
        <f t="shared" si="4"/>
        <v>21</v>
      </c>
      <c r="H8" s="148">
        <f>SUM(H6:H7)</f>
        <v>15</v>
      </c>
      <c r="I8" s="148">
        <f>SUM(I6:I7)</f>
        <v>6</v>
      </c>
      <c r="J8" s="148">
        <f>SUM(J6:J7)</f>
        <v>0</v>
      </c>
      <c r="K8" s="153">
        <f t="shared" si="5"/>
        <v>0</v>
      </c>
      <c r="L8" s="148">
        <f>SUM(L6:L7)</f>
        <v>0</v>
      </c>
      <c r="M8" s="148">
        <f>SUM(M6:M7)</f>
        <v>0</v>
      </c>
      <c r="N8" s="148">
        <f>SUM(N6:N7)</f>
        <v>0</v>
      </c>
      <c r="O8" s="153">
        <f t="shared" si="6"/>
        <v>0</v>
      </c>
      <c r="P8" s="148">
        <f>SUM(P6:P7)</f>
        <v>0</v>
      </c>
      <c r="Q8" s="148">
        <f>SUM(Q6:Q7)</f>
        <v>0</v>
      </c>
      <c r="R8" s="148">
        <f>SUM(R6:R7)</f>
        <v>0</v>
      </c>
      <c r="S8" s="153">
        <f>T8+U8+V8</f>
        <v>0</v>
      </c>
      <c r="T8" s="148">
        <f>SUM(T6:T7)</f>
        <v>0</v>
      </c>
      <c r="U8" s="148">
        <f>SUM(U6:U7)</f>
        <v>0</v>
      </c>
      <c r="V8" s="148">
        <f>SUM(V6:V7)</f>
        <v>0</v>
      </c>
      <c r="W8" s="153">
        <f t="shared" si="8"/>
        <v>0</v>
      </c>
      <c r="X8" s="148">
        <f>SUM(X6:X7)</f>
        <v>0</v>
      </c>
      <c r="Y8" s="148">
        <f>SUM(Y6:Y7)</f>
        <v>0</v>
      </c>
      <c r="Z8" s="148">
        <f>SUM(Z6:Z7)</f>
        <v>0</v>
      </c>
      <c r="AA8" s="153">
        <f t="shared" si="9"/>
        <v>9</v>
      </c>
      <c r="AB8" s="148">
        <f>SUM(AB6:AB7)</f>
        <v>9</v>
      </c>
      <c r="AC8" s="148">
        <f>SUM(AC6:AC7)</f>
        <v>0</v>
      </c>
      <c r="AD8" s="148">
        <f>SUM(AD6:AD7)</f>
        <v>0</v>
      </c>
      <c r="AE8" s="153">
        <f t="shared" si="10"/>
        <v>31</v>
      </c>
      <c r="AF8" s="153">
        <f t="shared" si="11"/>
        <v>30</v>
      </c>
      <c r="AG8" s="153">
        <f t="shared" si="12"/>
        <v>1</v>
      </c>
      <c r="AH8" s="153">
        <f t="shared" si="13"/>
        <v>0</v>
      </c>
      <c r="AI8" s="153">
        <f t="shared" si="14"/>
        <v>3</v>
      </c>
      <c r="AJ8" s="148">
        <f>SUM(AJ6:AJ7)</f>
        <v>2</v>
      </c>
      <c r="AK8" s="148">
        <f>SUM(AK6:AK7)</f>
        <v>1</v>
      </c>
      <c r="AL8" s="148">
        <f>SUM(AL6:AL7)</f>
        <v>0</v>
      </c>
      <c r="AM8" s="153">
        <f>AN8+AO8+AP8</f>
        <v>13</v>
      </c>
      <c r="AN8" s="148">
        <f>SUM(AN6:AN7)</f>
        <v>13</v>
      </c>
      <c r="AO8" s="148">
        <f>SUM(AO6:AO7)</f>
        <v>0</v>
      </c>
      <c r="AP8" s="148">
        <f>SUM(AP6:AP7)</f>
        <v>0</v>
      </c>
      <c r="AQ8" s="153">
        <f t="shared" si="16"/>
        <v>15</v>
      </c>
      <c r="AR8" s="148">
        <f>SUM(AR6:AR7)</f>
        <v>15</v>
      </c>
      <c r="AS8" s="148">
        <f>SUM(AS6:AS7)</f>
        <v>0</v>
      </c>
      <c r="AT8" s="148">
        <f>SUM(AT6:AT7)</f>
        <v>0</v>
      </c>
      <c r="AU8" s="153">
        <f t="shared" si="17"/>
        <v>0</v>
      </c>
      <c r="AV8" s="148">
        <f>SUM(AV6:AV7)</f>
        <v>0</v>
      </c>
      <c r="AW8" s="148">
        <f>SUM(AW6:AW7)</f>
        <v>0</v>
      </c>
      <c r="AX8" s="148">
        <f>SUM(AX6:AX7)</f>
        <v>0</v>
      </c>
      <c r="AY8" s="153">
        <f t="shared" si="18"/>
        <v>0</v>
      </c>
      <c r="AZ8" s="148">
        <f>SUM(AZ6:AZ7)</f>
        <v>0</v>
      </c>
      <c r="BA8" s="148">
        <f>SUM(BA6:BA7)</f>
        <v>0</v>
      </c>
      <c r="BB8" s="148">
        <f>SUM(BB6:BB7)</f>
        <v>0</v>
      </c>
    </row>
    <row r="9" spans="1:58" x14ac:dyDescent="0.2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1"/>
    </row>
    <row r="10" spans="1:58" x14ac:dyDescent="0.2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1"/>
    </row>
    <row r="11" spans="1:58" x14ac:dyDescent="0.2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1"/>
    </row>
    <row r="12" spans="1:58" x14ac:dyDescent="0.2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1"/>
    </row>
    <row r="13" spans="1:58" x14ac:dyDescent="0.2">
      <c r="A13" s="16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1"/>
    </row>
    <row r="14" spans="1:58" x14ac:dyDescent="0.2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1"/>
    </row>
    <row r="15" spans="1:58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1"/>
    </row>
    <row r="16" spans="1:58" x14ac:dyDescent="0.2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1"/>
    </row>
    <row r="17" spans="1:55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1"/>
    </row>
    <row r="18" spans="1:55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1"/>
    </row>
    <row r="19" spans="1:55" x14ac:dyDescent="0.2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1"/>
    </row>
    <row r="20" spans="1:55" x14ac:dyDescent="0.2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1"/>
    </row>
    <row r="21" spans="1:55" x14ac:dyDescent="0.2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1"/>
    </row>
    <row r="22" spans="1:55" x14ac:dyDescent="0.2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1"/>
    </row>
    <row r="23" spans="1:55" x14ac:dyDescent="0.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1"/>
    </row>
    <row r="24" spans="1:55" x14ac:dyDescent="0.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1"/>
    </row>
    <row r="25" spans="1:55" x14ac:dyDescent="0.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1"/>
    </row>
    <row r="26" spans="1:55" x14ac:dyDescent="0.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1"/>
    </row>
    <row r="27" spans="1:55" x14ac:dyDescent="0.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1"/>
    </row>
    <row r="28" spans="1:55" x14ac:dyDescent="0.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1"/>
    </row>
    <row r="29" spans="1:55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1"/>
    </row>
    <row r="30" spans="1:55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1"/>
    </row>
    <row r="31" spans="1:55" x14ac:dyDescent="0.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1"/>
    </row>
    <row r="32" spans="1:55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1"/>
    </row>
    <row r="33" spans="1:55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1"/>
    </row>
    <row r="34" spans="1:55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1"/>
    </row>
    <row r="35" spans="1:55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1"/>
    </row>
    <row r="36" spans="1:55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1"/>
    </row>
    <row r="37" spans="1:55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1"/>
    </row>
    <row r="38" spans="1:55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1"/>
    </row>
    <row r="39" spans="1:55" x14ac:dyDescent="0.2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1"/>
    </row>
    <row r="40" spans="1:55" x14ac:dyDescent="0.2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1"/>
    </row>
    <row r="41" spans="1:55" x14ac:dyDescent="0.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1"/>
    </row>
    <row r="42" spans="1:55" x14ac:dyDescent="0.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1"/>
    </row>
    <row r="43" spans="1:55" x14ac:dyDescent="0.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1"/>
    </row>
    <row r="44" spans="1:55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1"/>
    </row>
    <row r="45" spans="1:55" x14ac:dyDescent="0.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1"/>
    </row>
    <row r="46" spans="1:55" x14ac:dyDescent="0.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1"/>
    </row>
    <row r="47" spans="1:55" x14ac:dyDescent="0.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1"/>
    </row>
    <row r="48" spans="1:55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1"/>
    </row>
    <row r="49" spans="1:55" x14ac:dyDescent="0.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1"/>
    </row>
    <row r="50" spans="1:55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1"/>
    </row>
    <row r="51" spans="1:55" x14ac:dyDescent="0.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1"/>
    </row>
    <row r="52" spans="1:55" x14ac:dyDescent="0.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1"/>
    </row>
    <row r="53" spans="1:55" x14ac:dyDescent="0.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1"/>
    </row>
    <row r="54" spans="1:55" x14ac:dyDescent="0.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1"/>
    </row>
    <row r="55" spans="1:55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1"/>
    </row>
    <row r="56" spans="1:55" x14ac:dyDescent="0.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1"/>
    </row>
    <row r="57" spans="1:55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1"/>
    </row>
    <row r="58" spans="1:55" x14ac:dyDescent="0.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1"/>
    </row>
    <row r="59" spans="1:55" x14ac:dyDescent="0.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1"/>
    </row>
    <row r="60" spans="1:55" x14ac:dyDescent="0.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1"/>
    </row>
    <row r="61" spans="1:55" x14ac:dyDescent="0.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1"/>
    </row>
    <row r="62" spans="1:55" x14ac:dyDescent="0.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1"/>
    </row>
    <row r="63" spans="1:55" x14ac:dyDescent="0.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1"/>
    </row>
    <row r="64" spans="1:55" x14ac:dyDescent="0.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1"/>
    </row>
    <row r="65" spans="1:55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1"/>
    </row>
    <row r="66" spans="1:55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1"/>
    </row>
    <row r="67" spans="1:55" x14ac:dyDescent="0.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1"/>
    </row>
    <row r="68" spans="1:55" x14ac:dyDescent="0.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1"/>
    </row>
    <row r="69" spans="1:55" x14ac:dyDescent="0.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1"/>
    </row>
    <row r="70" spans="1:55" x14ac:dyDescent="0.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1"/>
    </row>
    <row r="71" spans="1:55" x14ac:dyDescent="0.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1"/>
    </row>
    <row r="72" spans="1:55" x14ac:dyDescent="0.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1"/>
    </row>
    <row r="73" spans="1:55" x14ac:dyDescent="0.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1"/>
    </row>
    <row r="74" spans="1:55" x14ac:dyDescent="0.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1"/>
    </row>
    <row r="75" spans="1:55" x14ac:dyDescent="0.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1"/>
    </row>
    <row r="76" spans="1:55" x14ac:dyDescent="0.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1"/>
    </row>
    <row r="77" spans="1:55" x14ac:dyDescent="0.2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1"/>
    </row>
    <row r="78" spans="1:55" x14ac:dyDescent="0.2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1"/>
    </row>
    <row r="79" spans="1:55" x14ac:dyDescent="0.2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1"/>
    </row>
    <row r="80" spans="1:55" x14ac:dyDescent="0.2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1"/>
    </row>
    <row r="81" spans="1:55" x14ac:dyDescent="0.2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1"/>
    </row>
    <row r="82" spans="1:55" x14ac:dyDescent="0.2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1"/>
    </row>
    <row r="83" spans="1:55" x14ac:dyDescent="0.2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1"/>
    </row>
    <row r="84" spans="1:55" x14ac:dyDescent="0.2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1"/>
    </row>
    <row r="85" spans="1:55" x14ac:dyDescent="0.2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1"/>
    </row>
    <row r="86" spans="1:55" x14ac:dyDescent="0.2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1"/>
    </row>
    <row r="87" spans="1:55" x14ac:dyDescent="0.2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1"/>
    </row>
    <row r="88" spans="1:55" x14ac:dyDescent="0.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1"/>
    </row>
    <row r="89" spans="1:55" x14ac:dyDescent="0.2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1"/>
    </row>
    <row r="90" spans="1:55" x14ac:dyDescent="0.2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1"/>
    </row>
    <row r="91" spans="1:55" x14ac:dyDescent="0.2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1"/>
    </row>
    <row r="92" spans="1:55" x14ac:dyDescent="0.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1"/>
    </row>
    <row r="93" spans="1:55" x14ac:dyDescent="0.2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1"/>
    </row>
    <row r="94" spans="1:55" x14ac:dyDescent="0.2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1"/>
    </row>
    <row r="95" spans="1:55" x14ac:dyDescent="0.2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1"/>
    </row>
    <row r="96" spans="1:55" x14ac:dyDescent="0.2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1"/>
    </row>
    <row r="97" spans="1:55" x14ac:dyDescent="0.2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1"/>
    </row>
    <row r="98" spans="1:55" x14ac:dyDescent="0.2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1"/>
    </row>
    <row r="99" spans="1:55" x14ac:dyDescent="0.2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1"/>
    </row>
    <row r="100" spans="1:55" x14ac:dyDescent="0.2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1"/>
    </row>
    <row r="101" spans="1:55" x14ac:dyDescent="0.2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1"/>
    </row>
    <row r="102" spans="1:55" x14ac:dyDescent="0.2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1"/>
    </row>
    <row r="103" spans="1:55" x14ac:dyDescent="0.2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1"/>
    </row>
    <row r="104" spans="1:55" x14ac:dyDescent="0.2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1"/>
    </row>
    <row r="105" spans="1:55" x14ac:dyDescent="0.2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1"/>
    </row>
    <row r="106" spans="1:55" x14ac:dyDescent="0.2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1"/>
    </row>
    <row r="107" spans="1:55" x14ac:dyDescent="0.2">
      <c r="A107" s="167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1"/>
    </row>
    <row r="108" spans="1:55" x14ac:dyDescent="0.2">
      <c r="A108" s="167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1"/>
    </row>
    <row r="109" spans="1:55" x14ac:dyDescent="0.2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1"/>
    </row>
    <row r="110" spans="1:55" x14ac:dyDescent="0.2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1"/>
    </row>
    <row r="111" spans="1:55" x14ac:dyDescent="0.2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1"/>
    </row>
    <row r="112" spans="1:55" x14ac:dyDescent="0.2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1"/>
    </row>
    <row r="113" spans="1:55" x14ac:dyDescent="0.2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1"/>
    </row>
    <row r="114" spans="1:55" x14ac:dyDescent="0.2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1"/>
    </row>
    <row r="115" spans="1:55" x14ac:dyDescent="0.2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1"/>
    </row>
    <row r="116" spans="1:55" x14ac:dyDescent="0.2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1"/>
    </row>
    <row r="117" spans="1:55" x14ac:dyDescent="0.2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1"/>
    </row>
    <row r="118" spans="1:55" x14ac:dyDescent="0.2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1"/>
    </row>
    <row r="119" spans="1:55" x14ac:dyDescent="0.2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1"/>
    </row>
    <row r="120" spans="1:55" x14ac:dyDescent="0.2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1"/>
    </row>
    <row r="121" spans="1:55" x14ac:dyDescent="0.2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1"/>
    </row>
    <row r="122" spans="1:55" x14ac:dyDescent="0.2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1"/>
    </row>
    <row r="123" spans="1:55" x14ac:dyDescent="0.2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67"/>
      <c r="AZ123" s="167"/>
      <c r="BA123" s="167"/>
      <c r="BB123" s="167"/>
      <c r="BC123" s="161"/>
    </row>
    <row r="124" spans="1:55" x14ac:dyDescent="0.2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1"/>
    </row>
    <row r="125" spans="1:55" x14ac:dyDescent="0.2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  <c r="BC125" s="161"/>
    </row>
    <row r="126" spans="1:55" x14ac:dyDescent="0.2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161"/>
    </row>
    <row r="127" spans="1:55" x14ac:dyDescent="0.2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67"/>
      <c r="AP127" s="167"/>
      <c r="AQ127" s="167"/>
      <c r="AR127" s="167"/>
      <c r="AS127" s="167"/>
      <c r="AT127" s="167"/>
      <c r="AU127" s="167"/>
      <c r="AV127" s="167"/>
      <c r="AW127" s="167"/>
      <c r="AX127" s="167"/>
      <c r="AY127" s="167"/>
      <c r="AZ127" s="167"/>
      <c r="BA127" s="167"/>
      <c r="BB127" s="167"/>
      <c r="BC127" s="161"/>
    </row>
    <row r="128" spans="1:55" x14ac:dyDescent="0.2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1"/>
    </row>
    <row r="129" spans="1:55" x14ac:dyDescent="0.2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1"/>
    </row>
    <row r="130" spans="1:55" x14ac:dyDescent="0.2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1"/>
    </row>
    <row r="131" spans="1:55" x14ac:dyDescent="0.2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1"/>
    </row>
    <row r="132" spans="1:55" x14ac:dyDescent="0.2">
      <c r="A132" s="167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1"/>
    </row>
    <row r="133" spans="1:55" x14ac:dyDescent="0.2">
      <c r="A133" s="167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1"/>
    </row>
    <row r="134" spans="1:55" x14ac:dyDescent="0.2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1"/>
    </row>
    <row r="135" spans="1:55" x14ac:dyDescent="0.2">
      <c r="A135" s="167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  <c r="AQ135" s="167"/>
      <c r="AR135" s="167"/>
      <c r="AS135" s="167"/>
      <c r="AT135" s="167"/>
      <c r="AU135" s="167"/>
      <c r="AV135" s="167"/>
      <c r="AW135" s="167"/>
      <c r="AX135" s="167"/>
      <c r="AY135" s="167"/>
      <c r="AZ135" s="167"/>
      <c r="BA135" s="167"/>
      <c r="BB135" s="167"/>
      <c r="BC135" s="161"/>
    </row>
    <row r="136" spans="1:55" x14ac:dyDescent="0.2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67"/>
      <c r="AP136" s="167"/>
      <c r="AQ136" s="167"/>
      <c r="AR136" s="167"/>
      <c r="AS136" s="167"/>
      <c r="AT136" s="167"/>
      <c r="AU136" s="167"/>
      <c r="AV136" s="167"/>
      <c r="AW136" s="167"/>
      <c r="AX136" s="167"/>
      <c r="AY136" s="167"/>
      <c r="AZ136" s="167"/>
      <c r="BA136" s="167"/>
      <c r="BB136" s="167"/>
      <c r="BC136" s="161"/>
    </row>
    <row r="137" spans="1:55" x14ac:dyDescent="0.2">
      <c r="A137" s="167"/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1"/>
    </row>
    <row r="138" spans="1:55" x14ac:dyDescent="0.2">
      <c r="A138" s="167"/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7"/>
      <c r="AO138" s="167"/>
      <c r="AP138" s="167"/>
      <c r="AQ138" s="167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  <c r="BC138" s="161"/>
    </row>
    <row r="139" spans="1:55" x14ac:dyDescent="0.2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  <c r="BC139" s="161"/>
    </row>
    <row r="140" spans="1:55" x14ac:dyDescent="0.2">
      <c r="A140" s="167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1"/>
    </row>
    <row r="141" spans="1:55" x14ac:dyDescent="0.2">
      <c r="A141" s="167"/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1"/>
    </row>
    <row r="142" spans="1:55" x14ac:dyDescent="0.2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  <c r="AO142" s="167"/>
      <c r="AP142" s="167"/>
      <c r="AQ142" s="167"/>
      <c r="AR142" s="167"/>
      <c r="AS142" s="167"/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1"/>
    </row>
    <row r="143" spans="1:55" x14ac:dyDescent="0.2">
      <c r="A143" s="167"/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67"/>
      <c r="AI143" s="167"/>
      <c r="AJ143" s="167"/>
      <c r="AK143" s="167"/>
      <c r="AL143" s="167"/>
      <c r="AM143" s="167"/>
      <c r="AN143" s="167"/>
      <c r="AO143" s="167"/>
      <c r="AP143" s="167"/>
      <c r="AQ143" s="167"/>
      <c r="AR143" s="167"/>
      <c r="AS143" s="167"/>
      <c r="AT143" s="167"/>
      <c r="AU143" s="167"/>
      <c r="AV143" s="167"/>
      <c r="AW143" s="167"/>
      <c r="AX143" s="167"/>
      <c r="AY143" s="167"/>
      <c r="AZ143" s="167"/>
      <c r="BA143" s="167"/>
      <c r="BB143" s="167"/>
    </row>
    <row r="144" spans="1:55" x14ac:dyDescent="0.2">
      <c r="A144" s="167"/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7"/>
      <c r="AK144" s="167"/>
      <c r="AL144" s="167"/>
      <c r="AM144" s="167"/>
      <c r="AN144" s="167"/>
      <c r="AO144" s="167"/>
      <c r="AP144" s="167"/>
      <c r="AQ144" s="167"/>
      <c r="AR144" s="167"/>
      <c r="AS144" s="167"/>
      <c r="AT144" s="167"/>
      <c r="AU144" s="167"/>
      <c r="AV144" s="167"/>
      <c r="AW144" s="167"/>
      <c r="AX144" s="167"/>
      <c r="AY144" s="167"/>
      <c r="AZ144" s="167"/>
      <c r="BA144" s="167"/>
      <c r="BB144" s="167"/>
    </row>
    <row r="145" spans="1:54" x14ac:dyDescent="0.2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  <c r="AO145" s="167"/>
      <c r="AP145" s="167"/>
      <c r="AQ145" s="167"/>
      <c r="AR145" s="167"/>
      <c r="AS145" s="167"/>
      <c r="AT145" s="167"/>
      <c r="AU145" s="167"/>
      <c r="AV145" s="167"/>
      <c r="AW145" s="167"/>
      <c r="AX145" s="167"/>
      <c r="AY145" s="167"/>
      <c r="AZ145" s="167"/>
      <c r="BA145" s="167"/>
      <c r="BB145" s="167"/>
    </row>
    <row r="146" spans="1:54" x14ac:dyDescent="0.2">
      <c r="A146" s="167"/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</row>
    <row r="147" spans="1:54" x14ac:dyDescent="0.2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</row>
    <row r="148" spans="1:54" x14ac:dyDescent="0.2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</row>
    <row r="149" spans="1:54" x14ac:dyDescent="0.2">
      <c r="A149" s="167"/>
      <c r="B149" s="167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7"/>
      <c r="AD149" s="167"/>
      <c r="AE149" s="167"/>
      <c r="AF149" s="167"/>
      <c r="AG149" s="167"/>
      <c r="AH149" s="167"/>
      <c r="AI149" s="167"/>
      <c r="AJ149" s="167"/>
      <c r="AK149" s="167"/>
      <c r="AL149" s="167"/>
      <c r="AM149" s="167"/>
      <c r="AN149" s="167"/>
      <c r="AO149" s="167"/>
      <c r="AP149" s="167"/>
      <c r="AQ149" s="167"/>
      <c r="AR149" s="167"/>
      <c r="AS149" s="167"/>
      <c r="AT149" s="167"/>
      <c r="AU149" s="167"/>
      <c r="AV149" s="167"/>
      <c r="AW149" s="167"/>
      <c r="AX149" s="167"/>
      <c r="AY149" s="167"/>
      <c r="AZ149" s="167"/>
      <c r="BA149" s="167"/>
      <c r="BB149" s="167"/>
    </row>
    <row r="150" spans="1:54" x14ac:dyDescent="0.2">
      <c r="A150" s="167"/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167"/>
      <c r="AY150" s="167"/>
      <c r="AZ150" s="167"/>
      <c r="BA150" s="167"/>
      <c r="BB150" s="167"/>
    </row>
    <row r="151" spans="1:54" x14ac:dyDescent="0.2">
      <c r="A151" s="167"/>
      <c r="B151" s="167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</row>
    <row r="152" spans="1:54" x14ac:dyDescent="0.2">
      <c r="A152" s="167"/>
      <c r="B152" s="167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</row>
    <row r="153" spans="1:54" x14ac:dyDescent="0.2">
      <c r="A153" s="167"/>
      <c r="B153" s="167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</row>
    <row r="154" spans="1:54" x14ac:dyDescent="0.2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</row>
    <row r="155" spans="1:54" x14ac:dyDescent="0.2">
      <c r="A155" s="167"/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</row>
    <row r="156" spans="1:54" x14ac:dyDescent="0.2">
      <c r="A156" s="167"/>
      <c r="B156" s="167"/>
      <c r="C156" s="167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</row>
    <row r="157" spans="1:54" x14ac:dyDescent="0.2">
      <c r="A157" s="167"/>
      <c r="B157" s="167"/>
      <c r="C157" s="167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</row>
    <row r="158" spans="1:54" x14ac:dyDescent="0.2">
      <c r="A158" s="167"/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</row>
    <row r="159" spans="1:54" x14ac:dyDescent="0.2">
      <c r="A159" s="167"/>
      <c r="B159" s="167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7"/>
      <c r="AW159" s="167"/>
      <c r="AX159" s="167"/>
      <c r="AY159" s="167"/>
      <c r="AZ159" s="167"/>
      <c r="BA159" s="167"/>
      <c r="BB159" s="167"/>
    </row>
    <row r="160" spans="1:54" x14ac:dyDescent="0.2">
      <c r="A160" s="167"/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7"/>
    </row>
    <row r="161" spans="1:54" x14ac:dyDescent="0.2">
      <c r="A161" s="167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67"/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</row>
    <row r="162" spans="1:54" x14ac:dyDescent="0.2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</row>
    <row r="163" spans="1:54" x14ac:dyDescent="0.2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</row>
    <row r="164" spans="1:54" x14ac:dyDescent="0.2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</row>
    <row r="165" spans="1:54" x14ac:dyDescent="0.2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7"/>
      <c r="AK165" s="167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</row>
    <row r="166" spans="1:54" x14ac:dyDescent="0.2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67"/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</row>
    <row r="167" spans="1:54" x14ac:dyDescent="0.2">
      <c r="A167" s="167"/>
      <c r="B167" s="167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67"/>
      <c r="AI167" s="167"/>
      <c r="AJ167" s="167"/>
      <c r="AK167" s="167"/>
      <c r="AL167" s="167"/>
      <c r="AM167" s="167"/>
      <c r="AN167" s="167"/>
      <c r="AO167" s="167"/>
      <c r="AP167" s="167"/>
      <c r="AQ167" s="167"/>
      <c r="AR167" s="167"/>
      <c r="AS167" s="167"/>
      <c r="AT167" s="167"/>
      <c r="AU167" s="167"/>
      <c r="AV167" s="167"/>
      <c r="AW167" s="167"/>
      <c r="AX167" s="167"/>
      <c r="AY167" s="167"/>
      <c r="AZ167" s="167"/>
      <c r="BA167" s="167"/>
      <c r="BB167" s="167"/>
    </row>
    <row r="168" spans="1:54" x14ac:dyDescent="0.2">
      <c r="A168" s="167"/>
      <c r="B168" s="167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7"/>
      <c r="AL168" s="167"/>
      <c r="AM168" s="167"/>
      <c r="AN168" s="167"/>
      <c r="AO168" s="167"/>
      <c r="AP168" s="167"/>
      <c r="AQ168" s="167"/>
      <c r="AR168" s="167"/>
      <c r="AS168" s="167"/>
      <c r="AT168" s="167"/>
      <c r="AU168" s="167"/>
      <c r="AV168" s="167"/>
      <c r="AW168" s="167"/>
      <c r="AX168" s="167"/>
      <c r="AY168" s="167"/>
      <c r="AZ168" s="167"/>
      <c r="BA168" s="167"/>
      <c r="BB168" s="167"/>
    </row>
    <row r="169" spans="1:54" x14ac:dyDescent="0.2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</row>
    <row r="170" spans="1:54" x14ac:dyDescent="0.2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67"/>
      <c r="AP170" s="167"/>
      <c r="AQ170" s="167"/>
      <c r="AR170" s="167"/>
      <c r="AS170" s="167"/>
      <c r="AT170" s="167"/>
      <c r="AU170" s="167"/>
      <c r="AV170" s="167"/>
      <c r="AW170" s="167"/>
      <c r="AX170" s="167"/>
      <c r="AY170" s="167"/>
      <c r="AZ170" s="167"/>
      <c r="BA170" s="167"/>
      <c r="BB170" s="167"/>
    </row>
    <row r="171" spans="1:54" x14ac:dyDescent="0.2">
      <c r="A171" s="167"/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  <c r="AC171" s="167"/>
      <c r="AD171" s="167"/>
      <c r="AE171" s="167"/>
      <c r="AF171" s="167"/>
      <c r="AG171" s="167"/>
      <c r="AH171" s="167"/>
      <c r="AI171" s="167"/>
      <c r="AJ171" s="167"/>
      <c r="AK171" s="167"/>
      <c r="AL171" s="167"/>
      <c r="AM171" s="167"/>
      <c r="AN171" s="167"/>
      <c r="AO171" s="167"/>
      <c r="AP171" s="167"/>
      <c r="AQ171" s="167"/>
      <c r="AR171" s="167"/>
      <c r="AS171" s="167"/>
      <c r="AT171" s="167"/>
      <c r="AU171" s="167"/>
      <c r="AV171" s="167"/>
      <c r="AW171" s="167"/>
      <c r="AX171" s="167"/>
      <c r="AY171" s="167"/>
      <c r="AZ171" s="167"/>
      <c r="BA171" s="167"/>
      <c r="BB171" s="167"/>
    </row>
    <row r="172" spans="1:54" x14ac:dyDescent="0.2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7"/>
      <c r="AT172" s="167"/>
      <c r="AU172" s="167"/>
      <c r="AV172" s="167"/>
      <c r="AW172" s="167"/>
      <c r="AX172" s="167"/>
      <c r="AY172" s="167"/>
      <c r="AZ172" s="167"/>
      <c r="BA172" s="167"/>
      <c r="BB172" s="167"/>
    </row>
    <row r="173" spans="1:54" x14ac:dyDescent="0.2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7"/>
      <c r="AP173" s="167"/>
      <c r="AQ173" s="167"/>
      <c r="AR173" s="167"/>
      <c r="AS173" s="167"/>
      <c r="AT173" s="167"/>
      <c r="AU173" s="167"/>
      <c r="AV173" s="167"/>
      <c r="AW173" s="167"/>
      <c r="AX173" s="167"/>
      <c r="AY173" s="167"/>
      <c r="AZ173" s="167"/>
      <c r="BA173" s="167"/>
      <c r="BB173" s="167"/>
    </row>
    <row r="174" spans="1:54" x14ac:dyDescent="0.2">
      <c r="A174" s="167"/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167"/>
      <c r="AT174" s="167"/>
      <c r="AU174" s="167"/>
      <c r="AV174" s="167"/>
      <c r="AW174" s="167"/>
      <c r="AX174" s="167"/>
      <c r="AY174" s="167"/>
      <c r="AZ174" s="167"/>
      <c r="BA174" s="167"/>
      <c r="BB174" s="167"/>
    </row>
    <row r="175" spans="1:54" x14ac:dyDescent="0.2">
      <c r="A175" s="167"/>
      <c r="B175" s="167"/>
      <c r="C175" s="167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167"/>
      <c r="AT175" s="167"/>
      <c r="AU175" s="167"/>
      <c r="AV175" s="167"/>
      <c r="AW175" s="167"/>
      <c r="AX175" s="167"/>
      <c r="AY175" s="167"/>
      <c r="AZ175" s="167"/>
      <c r="BA175" s="167"/>
      <c r="BB175" s="167"/>
    </row>
    <row r="176" spans="1:54" x14ac:dyDescent="0.2">
      <c r="A176" s="167"/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</row>
    <row r="177" spans="1:54" x14ac:dyDescent="0.2">
      <c r="A177" s="167"/>
      <c r="B177" s="167"/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</row>
    <row r="178" spans="1:54" x14ac:dyDescent="0.2">
      <c r="A178" s="167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7"/>
      <c r="AP178" s="167"/>
      <c r="AQ178" s="167"/>
      <c r="AR178" s="167"/>
      <c r="AS178" s="167"/>
      <c r="AT178" s="167"/>
      <c r="AU178" s="167"/>
      <c r="AV178" s="167"/>
      <c r="AW178" s="167"/>
      <c r="AX178" s="167"/>
      <c r="AY178" s="167"/>
      <c r="AZ178" s="167"/>
      <c r="BA178" s="167"/>
      <c r="BB178" s="167"/>
    </row>
    <row r="179" spans="1:54" x14ac:dyDescent="0.2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7"/>
      <c r="AT179" s="167"/>
      <c r="AU179" s="167"/>
      <c r="AV179" s="167"/>
      <c r="AW179" s="167"/>
      <c r="AX179" s="167"/>
      <c r="AY179" s="167"/>
      <c r="AZ179" s="167"/>
      <c r="BA179" s="167"/>
      <c r="BB179" s="167"/>
    </row>
    <row r="180" spans="1:54" x14ac:dyDescent="0.2">
      <c r="A180" s="167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  <c r="AD180" s="167"/>
      <c r="AE180" s="167"/>
      <c r="AF180" s="167"/>
      <c r="AG180" s="167"/>
      <c r="AH180" s="167"/>
      <c r="AI180" s="167"/>
      <c r="AJ180" s="167"/>
      <c r="AK180" s="167"/>
      <c r="AL180" s="167"/>
      <c r="AM180" s="167"/>
      <c r="AN180" s="167"/>
      <c r="AO180" s="167"/>
      <c r="AP180" s="167"/>
      <c r="AQ180" s="167"/>
      <c r="AR180" s="167"/>
      <c r="AS180" s="167"/>
      <c r="AT180" s="167"/>
      <c r="AU180" s="167"/>
      <c r="AV180" s="167"/>
      <c r="AW180" s="167"/>
      <c r="AX180" s="167"/>
      <c r="AY180" s="167"/>
      <c r="AZ180" s="167"/>
      <c r="BA180" s="167"/>
      <c r="BB180" s="167"/>
    </row>
    <row r="181" spans="1:54" x14ac:dyDescent="0.2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67"/>
      <c r="AT181" s="167"/>
      <c r="AU181" s="167"/>
      <c r="AV181" s="167"/>
      <c r="AW181" s="167"/>
      <c r="AX181" s="167"/>
      <c r="AY181" s="167"/>
      <c r="AZ181" s="167"/>
      <c r="BA181" s="167"/>
      <c r="BB181" s="167"/>
    </row>
    <row r="182" spans="1:54" x14ac:dyDescent="0.2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67"/>
      <c r="AZ182" s="167"/>
      <c r="BA182" s="167"/>
      <c r="BB182" s="167"/>
    </row>
    <row r="183" spans="1:54" x14ac:dyDescent="0.2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</row>
    <row r="184" spans="1:54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</row>
    <row r="185" spans="1:54" x14ac:dyDescent="0.2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  <c r="AQ185" s="167"/>
      <c r="AR185" s="167"/>
      <c r="AS185" s="167"/>
      <c r="AT185" s="167"/>
      <c r="AU185" s="167"/>
      <c r="AV185" s="167"/>
      <c r="AW185" s="167"/>
      <c r="AX185" s="167"/>
      <c r="AY185" s="167"/>
      <c r="AZ185" s="167"/>
      <c r="BA185" s="167"/>
      <c r="BB185" s="167"/>
    </row>
    <row r="186" spans="1:54" x14ac:dyDescent="0.2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167"/>
      <c r="AQ186" s="167"/>
      <c r="AR186" s="167"/>
      <c r="AS186" s="167"/>
      <c r="AT186" s="167"/>
      <c r="AU186" s="167"/>
      <c r="AV186" s="167"/>
      <c r="AW186" s="167"/>
      <c r="AX186" s="167"/>
      <c r="AY186" s="167"/>
      <c r="AZ186" s="167"/>
      <c r="BA186" s="167"/>
      <c r="BB186" s="167"/>
    </row>
    <row r="187" spans="1:54" x14ac:dyDescent="0.2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67"/>
      <c r="AI187" s="167"/>
      <c r="AJ187" s="167"/>
      <c r="AK187" s="167"/>
      <c r="AL187" s="167"/>
      <c r="AM187" s="167"/>
      <c r="AN187" s="167"/>
      <c r="AO187" s="167"/>
      <c r="AP187" s="167"/>
      <c r="AQ187" s="167"/>
      <c r="AR187" s="167"/>
      <c r="AS187" s="167"/>
      <c r="AT187" s="167"/>
      <c r="AU187" s="167"/>
      <c r="AV187" s="167"/>
      <c r="AW187" s="167"/>
      <c r="AX187" s="167"/>
      <c r="AY187" s="167"/>
      <c r="AZ187" s="167"/>
      <c r="BA187" s="167"/>
      <c r="BB187" s="167"/>
    </row>
    <row r="188" spans="1:54" x14ac:dyDescent="0.2">
      <c r="A188" s="167"/>
      <c r="B188" s="167"/>
      <c r="C188" s="167"/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67"/>
      <c r="AG188" s="167"/>
      <c r="AH188" s="167"/>
      <c r="AI188" s="167"/>
      <c r="AJ188" s="167"/>
      <c r="AK188" s="167"/>
      <c r="AL188" s="167"/>
      <c r="AM188" s="167"/>
      <c r="AN188" s="167"/>
      <c r="AO188" s="167"/>
      <c r="AP188" s="167"/>
      <c r="AQ188" s="167"/>
      <c r="AR188" s="167"/>
      <c r="AS188" s="167"/>
      <c r="AT188" s="167"/>
      <c r="AU188" s="167"/>
      <c r="AV188" s="167"/>
      <c r="AW188" s="167"/>
      <c r="AX188" s="167"/>
      <c r="AY188" s="167"/>
      <c r="AZ188" s="167"/>
      <c r="BA188" s="167"/>
      <c r="BB188" s="167"/>
    </row>
    <row r="189" spans="1:54" x14ac:dyDescent="0.2">
      <c r="A189" s="167"/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7"/>
      <c r="AG189" s="167"/>
      <c r="AH189" s="167"/>
      <c r="AI189" s="167"/>
      <c r="AJ189" s="167"/>
      <c r="AK189" s="167"/>
      <c r="AL189" s="167"/>
      <c r="AM189" s="167"/>
      <c r="AN189" s="167"/>
      <c r="AO189" s="167"/>
      <c r="AP189" s="167"/>
      <c r="AQ189" s="167"/>
      <c r="AR189" s="167"/>
      <c r="AS189" s="167"/>
      <c r="AT189" s="167"/>
      <c r="AU189" s="167"/>
      <c r="AV189" s="167"/>
      <c r="AW189" s="167"/>
      <c r="AX189" s="167"/>
      <c r="AY189" s="167"/>
      <c r="AZ189" s="167"/>
      <c r="BA189" s="167"/>
      <c r="BB189" s="167"/>
    </row>
    <row r="190" spans="1:54" x14ac:dyDescent="0.2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  <c r="AQ190" s="167"/>
      <c r="AR190" s="167"/>
      <c r="AS190" s="167"/>
      <c r="AT190" s="167"/>
      <c r="AU190" s="167"/>
      <c r="AV190" s="167"/>
      <c r="AW190" s="167"/>
      <c r="AX190" s="167"/>
      <c r="AY190" s="167"/>
      <c r="AZ190" s="167"/>
      <c r="BA190" s="167"/>
      <c r="BB190" s="167"/>
    </row>
    <row r="191" spans="1:54" x14ac:dyDescent="0.2">
      <c r="A191" s="167"/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67"/>
      <c r="AZ191" s="167"/>
      <c r="BA191" s="167"/>
      <c r="BB191" s="167"/>
    </row>
    <row r="192" spans="1:54" x14ac:dyDescent="0.2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</row>
    <row r="193" spans="1:54" x14ac:dyDescent="0.2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</row>
    <row r="194" spans="1:54" x14ac:dyDescent="0.2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</row>
    <row r="195" spans="1:54" x14ac:dyDescent="0.2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167"/>
      <c r="AE195" s="167"/>
      <c r="AF195" s="167"/>
      <c r="AG195" s="167"/>
      <c r="AH195" s="167"/>
      <c r="AI195" s="167"/>
      <c r="AJ195" s="167"/>
      <c r="AK195" s="167"/>
      <c r="AL195" s="167"/>
      <c r="AM195" s="167"/>
      <c r="AN195" s="167"/>
      <c r="AO195" s="167"/>
      <c r="AP195" s="167"/>
      <c r="AQ195" s="167"/>
      <c r="AR195" s="167"/>
      <c r="AS195" s="167"/>
      <c r="AT195" s="167"/>
      <c r="AU195" s="167"/>
      <c r="AV195" s="167"/>
      <c r="AW195" s="167"/>
      <c r="AX195" s="167"/>
      <c r="AY195" s="167"/>
      <c r="AZ195" s="167"/>
      <c r="BA195" s="167"/>
      <c r="BB195" s="167"/>
    </row>
    <row r="196" spans="1:54" x14ac:dyDescent="0.2">
      <c r="A196" s="167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</row>
    <row r="197" spans="1:54" x14ac:dyDescent="0.2">
      <c r="A197" s="167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67"/>
      <c r="AZ197" s="167"/>
      <c r="BA197" s="167"/>
      <c r="BB197" s="167"/>
    </row>
    <row r="198" spans="1:54" x14ac:dyDescent="0.2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</row>
    <row r="199" spans="1:54" x14ac:dyDescent="0.2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/>
      <c r="AV199" s="167"/>
      <c r="AW199" s="167"/>
      <c r="AX199" s="167"/>
      <c r="AY199" s="167"/>
      <c r="AZ199" s="167"/>
      <c r="BA199" s="167"/>
      <c r="BB199" s="167"/>
    </row>
    <row r="200" spans="1:54" x14ac:dyDescent="0.2">
      <c r="A200" s="167"/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67"/>
      <c r="AZ200" s="167"/>
      <c r="BA200" s="167"/>
      <c r="BB200" s="167"/>
    </row>
    <row r="201" spans="1:54" x14ac:dyDescent="0.2">
      <c r="A201" s="167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67"/>
      <c r="AZ201" s="167"/>
      <c r="BA201" s="167"/>
      <c r="BB201" s="167"/>
    </row>
    <row r="202" spans="1:54" x14ac:dyDescent="0.2">
      <c r="A202" s="167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67"/>
      <c r="AZ202" s="167"/>
      <c r="BA202" s="167"/>
      <c r="BB202" s="167"/>
    </row>
    <row r="203" spans="1:54" x14ac:dyDescent="0.2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7"/>
      <c r="AO203" s="167"/>
      <c r="AP203" s="167"/>
      <c r="AQ203" s="167"/>
      <c r="AR203" s="167"/>
      <c r="AS203" s="167"/>
      <c r="AT203" s="167"/>
      <c r="AU203" s="167"/>
      <c r="AV203" s="167"/>
      <c r="AW203" s="167"/>
      <c r="AX203" s="167"/>
      <c r="AY203" s="167"/>
      <c r="AZ203" s="167"/>
      <c r="BA203" s="167"/>
      <c r="BB203" s="167"/>
    </row>
    <row r="204" spans="1:54" x14ac:dyDescent="0.2">
      <c r="A204" s="167"/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7"/>
      <c r="AD204" s="167"/>
      <c r="AE204" s="167"/>
      <c r="AF204" s="167"/>
      <c r="AG204" s="167"/>
      <c r="AH204" s="167"/>
      <c r="AI204" s="167"/>
      <c r="AJ204" s="167"/>
      <c r="AK204" s="167"/>
      <c r="AL204" s="167"/>
      <c r="AM204" s="167"/>
      <c r="AN204" s="167"/>
      <c r="AO204" s="167"/>
      <c r="AP204" s="167"/>
      <c r="AQ204" s="167"/>
      <c r="AR204" s="167"/>
      <c r="AS204" s="167"/>
      <c r="AT204" s="167"/>
      <c r="AU204" s="167"/>
      <c r="AV204" s="167"/>
      <c r="AW204" s="167"/>
      <c r="AX204" s="167"/>
      <c r="AY204" s="167"/>
      <c r="AZ204" s="167"/>
      <c r="BA204" s="167"/>
      <c r="BB204" s="167"/>
    </row>
    <row r="205" spans="1:54" x14ac:dyDescent="0.2">
      <c r="A205" s="167"/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67"/>
      <c r="AZ205" s="167"/>
      <c r="BA205" s="167"/>
      <c r="BB205" s="167"/>
    </row>
    <row r="206" spans="1:54" x14ac:dyDescent="0.2">
      <c r="A206" s="167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67"/>
      <c r="AZ206" s="167"/>
      <c r="BA206" s="167"/>
      <c r="BB206" s="167"/>
    </row>
    <row r="207" spans="1:54" x14ac:dyDescent="0.2">
      <c r="A207" s="167"/>
      <c r="B207" s="167"/>
      <c r="C207" s="167"/>
      <c r="D207" s="167"/>
      <c r="E207" s="167"/>
      <c r="F207" s="167"/>
      <c r="G207" s="167"/>
      <c r="H207" s="167"/>
      <c r="I207" s="167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67"/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7"/>
      <c r="AT207" s="167"/>
      <c r="AU207" s="167"/>
      <c r="AV207" s="167"/>
      <c r="AW207" s="167"/>
      <c r="AX207" s="167"/>
      <c r="AY207" s="167"/>
      <c r="AZ207" s="167"/>
      <c r="BA207" s="167"/>
      <c r="BB207" s="167"/>
    </row>
    <row r="208" spans="1:54" x14ac:dyDescent="0.2">
      <c r="A208" s="167"/>
      <c r="B208" s="167"/>
      <c r="C208" s="167"/>
      <c r="D208" s="167"/>
      <c r="E208" s="167"/>
      <c r="F208" s="167"/>
      <c r="G208" s="167"/>
      <c r="H208" s="167"/>
      <c r="I208" s="167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7"/>
      <c r="AT208" s="167"/>
      <c r="AU208" s="167"/>
      <c r="AV208" s="167"/>
      <c r="AW208" s="167"/>
      <c r="AX208" s="167"/>
      <c r="AY208" s="167"/>
      <c r="AZ208" s="167"/>
      <c r="BA208" s="167"/>
      <c r="BB208" s="167"/>
    </row>
    <row r="209" spans="1:54" x14ac:dyDescent="0.2">
      <c r="A209" s="167"/>
      <c r="B209" s="167"/>
      <c r="C209" s="167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/>
      <c r="AV209" s="167"/>
      <c r="AW209" s="167"/>
      <c r="AX209" s="167"/>
      <c r="AY209" s="167"/>
      <c r="AZ209" s="167"/>
      <c r="BA209" s="167"/>
      <c r="BB209" s="167"/>
    </row>
    <row r="210" spans="1:54" x14ac:dyDescent="0.2">
      <c r="A210" s="167"/>
      <c r="B210" s="167"/>
      <c r="C210" s="167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67"/>
      <c r="AZ210" s="167"/>
      <c r="BA210" s="167"/>
      <c r="BB210" s="167"/>
    </row>
    <row r="211" spans="1:54" x14ac:dyDescent="0.2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67"/>
      <c r="AZ211" s="167"/>
      <c r="BA211" s="167"/>
      <c r="BB211" s="167"/>
    </row>
    <row r="212" spans="1:54" x14ac:dyDescent="0.2">
      <c r="A212" s="167"/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  <c r="AC212" s="167"/>
      <c r="AD212" s="167"/>
      <c r="AE212" s="167"/>
      <c r="AF212" s="167"/>
      <c r="AG212" s="167"/>
      <c r="AH212" s="167"/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167"/>
      <c r="AT212" s="167"/>
      <c r="AU212" s="167"/>
      <c r="AV212" s="167"/>
      <c r="AW212" s="167"/>
      <c r="AX212" s="167"/>
      <c r="AY212" s="167"/>
      <c r="AZ212" s="167"/>
      <c r="BA212" s="167"/>
      <c r="BB212" s="167"/>
    </row>
    <row r="213" spans="1:54" x14ac:dyDescent="0.2">
      <c r="A213" s="167"/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67"/>
      <c r="AZ213" s="167"/>
      <c r="BA213" s="167"/>
      <c r="BB213" s="167"/>
    </row>
    <row r="214" spans="1:54" x14ac:dyDescent="0.2">
      <c r="A214" s="167"/>
      <c r="B214" s="167"/>
      <c r="C214" s="167"/>
      <c r="D214" s="167"/>
      <c r="E214" s="167"/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67"/>
      <c r="AZ214" s="167"/>
      <c r="BA214" s="167"/>
      <c r="BB214" s="167"/>
    </row>
    <row r="215" spans="1:54" x14ac:dyDescent="0.2">
      <c r="A215" s="167"/>
      <c r="B215" s="167"/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67"/>
      <c r="AZ215" s="167"/>
      <c r="BA215" s="167"/>
      <c r="BB215" s="167"/>
    </row>
    <row r="216" spans="1:54" x14ac:dyDescent="0.2">
      <c r="A216" s="167"/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67"/>
      <c r="AZ216" s="167"/>
      <c r="BA216" s="167"/>
      <c r="BB216" s="167"/>
    </row>
    <row r="217" spans="1:54" x14ac:dyDescent="0.2">
      <c r="A217" s="167"/>
      <c r="B217" s="167"/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67"/>
      <c r="AZ217" s="167"/>
      <c r="BA217" s="167"/>
      <c r="BB217" s="167"/>
    </row>
    <row r="218" spans="1:54" x14ac:dyDescent="0.2">
      <c r="A218" s="167"/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</row>
    <row r="219" spans="1:54" x14ac:dyDescent="0.2">
      <c r="A219" s="167"/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7"/>
    </row>
    <row r="220" spans="1:54" x14ac:dyDescent="0.2">
      <c r="A220" s="167"/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67"/>
      <c r="AZ220" s="167"/>
      <c r="BA220" s="167"/>
      <c r="BB220" s="167"/>
    </row>
    <row r="221" spans="1:54" x14ac:dyDescent="0.2">
      <c r="A221" s="167"/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</row>
    <row r="222" spans="1:54" x14ac:dyDescent="0.2">
      <c r="A222" s="167"/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</row>
    <row r="223" spans="1:54" x14ac:dyDescent="0.2">
      <c r="A223" s="167"/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167"/>
      <c r="AW223" s="167"/>
      <c r="AX223" s="167"/>
      <c r="AY223" s="167"/>
      <c r="AZ223" s="167"/>
      <c r="BA223" s="167"/>
      <c r="BB223" s="167"/>
    </row>
    <row r="224" spans="1:54" x14ac:dyDescent="0.2">
      <c r="A224" s="167"/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167"/>
      <c r="AW224" s="167"/>
      <c r="AX224" s="167"/>
      <c r="AY224" s="167"/>
      <c r="AZ224" s="167"/>
      <c r="BA224" s="167"/>
      <c r="BB224" s="167"/>
    </row>
    <row r="225" spans="1:54" x14ac:dyDescent="0.2">
      <c r="A225" s="167"/>
      <c r="B225" s="167"/>
      <c r="C225" s="167"/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167"/>
      <c r="AT225" s="167"/>
      <c r="AU225" s="167"/>
      <c r="AV225" s="167"/>
      <c r="AW225" s="167"/>
      <c r="AX225" s="167"/>
      <c r="AY225" s="167"/>
      <c r="AZ225" s="167"/>
      <c r="BA225" s="167"/>
      <c r="BB225" s="167"/>
    </row>
    <row r="226" spans="1:54" x14ac:dyDescent="0.2">
      <c r="A226" s="167"/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</row>
    <row r="227" spans="1:54" x14ac:dyDescent="0.2">
      <c r="A227" s="167"/>
      <c r="B227" s="167"/>
      <c r="C227" s="167"/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67"/>
      <c r="AI227" s="167"/>
      <c r="AJ227" s="167"/>
      <c r="AK227" s="167"/>
      <c r="AL227" s="167"/>
      <c r="AM227" s="167"/>
      <c r="AN227" s="167"/>
      <c r="AO227" s="167"/>
      <c r="AP227" s="167"/>
      <c r="AQ227" s="167"/>
      <c r="AR227" s="167"/>
      <c r="AS227" s="167"/>
      <c r="AT227" s="167"/>
      <c r="AU227" s="167"/>
      <c r="AV227" s="167"/>
      <c r="AW227" s="167"/>
      <c r="AX227" s="167"/>
      <c r="AY227" s="167"/>
      <c r="AZ227" s="167"/>
      <c r="BA227" s="167"/>
      <c r="BB227" s="167"/>
    </row>
    <row r="228" spans="1:54" x14ac:dyDescent="0.2">
      <c r="A228" s="167"/>
      <c r="B228" s="167"/>
      <c r="C228" s="167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</row>
    <row r="229" spans="1:54" x14ac:dyDescent="0.2">
      <c r="A229" s="167"/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</row>
  </sheetData>
  <mergeCells count="44">
    <mergeCell ref="B2:B5"/>
    <mergeCell ref="AE2:AH3"/>
    <mergeCell ref="AI3:AL3"/>
    <mergeCell ref="AM3:AP3"/>
    <mergeCell ref="AI2:BB2"/>
    <mergeCell ref="AU4:AU5"/>
    <mergeCell ref="W4:W5"/>
    <mergeCell ref="X4:Z4"/>
    <mergeCell ref="AQ3:AT3"/>
    <mergeCell ref="AA4:AA5"/>
    <mergeCell ref="AY3:BB3"/>
    <mergeCell ref="AN4:AP4"/>
    <mergeCell ref="AQ4:AQ5"/>
    <mergeCell ref="AI4:AI5"/>
    <mergeCell ref="G2:AD2"/>
    <mergeCell ref="K3:N3"/>
    <mergeCell ref="K4:K5"/>
    <mergeCell ref="L4:N4"/>
    <mergeCell ref="AV4:AX4"/>
    <mergeCell ref="AY4:AY5"/>
    <mergeCell ref="AJ4:AL4"/>
    <mergeCell ref="AU3:AX3"/>
    <mergeCell ref="AE4:AE5"/>
    <mergeCell ref="S3:V3"/>
    <mergeCell ref="P4:R4"/>
    <mergeCell ref="S4:S5"/>
    <mergeCell ref="T4:V4"/>
    <mergeCell ref="W3:Z3"/>
    <mergeCell ref="A1:BF1"/>
    <mergeCell ref="AZ4:BB4"/>
    <mergeCell ref="A2:A5"/>
    <mergeCell ref="AR4:AT4"/>
    <mergeCell ref="AF4:AH4"/>
    <mergeCell ref="AM4:AM5"/>
    <mergeCell ref="AB4:AD4"/>
    <mergeCell ref="AA3:AD3"/>
    <mergeCell ref="C4:C5"/>
    <mergeCell ref="D4:F4"/>
    <mergeCell ref="C2:F3"/>
    <mergeCell ref="G3:J3"/>
    <mergeCell ref="G4:G5"/>
    <mergeCell ref="H4:J4"/>
    <mergeCell ref="O3:R3"/>
    <mergeCell ref="O4:O5"/>
  </mergeCells>
  <phoneticPr fontId="0" type="noConversion"/>
  <pageMargins left="0.18" right="0.5" top="0.72" bottom="0.13" header="0.5" footer="0.19"/>
  <pageSetup paperSize="9" scale="80" orientation="landscape" r:id="rId1"/>
  <headerFooter alignWithMargins="0">
    <oddFooter>&amp;L&amp;F  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E5"/>
  <sheetViews>
    <sheetView tabSelected="1" topLeftCell="A2" workbookViewId="0">
      <pane xSplit="2" ySplit="1" topLeftCell="C3" activePane="bottomRight" state="frozen"/>
      <selection activeCell="A2" sqref="A2"/>
      <selection pane="topRight" activeCell="C2" sqref="C2"/>
      <selection pane="bottomLeft" activeCell="A3" sqref="A3"/>
      <selection pane="bottomRight" activeCell="D3" sqref="D3"/>
    </sheetView>
  </sheetViews>
  <sheetFormatPr defaultRowHeight="12.75" x14ac:dyDescent="0.2"/>
  <cols>
    <col min="1" max="1" width="5.140625" style="168" customWidth="1"/>
    <col min="2" max="2" width="42.5703125" style="161" customWidth="1"/>
    <col min="3" max="3" width="12.28515625" style="161" customWidth="1"/>
    <col min="4" max="4" width="11.7109375" style="161" customWidth="1"/>
    <col min="5" max="5" width="13.7109375" style="161" customWidth="1"/>
    <col min="6" max="16384" width="9.140625" style="161"/>
  </cols>
  <sheetData>
    <row r="1" spans="1:5" ht="44.25" customHeight="1" x14ac:dyDescent="0.2">
      <c r="A1" s="175" t="s">
        <v>76</v>
      </c>
      <c r="B1" s="176"/>
      <c r="C1" s="176"/>
      <c r="D1" s="176"/>
      <c r="E1" s="176"/>
    </row>
    <row r="2" spans="1:5" ht="86.25" customHeight="1" x14ac:dyDescent="0.2">
      <c r="A2" s="13"/>
      <c r="B2" s="191" t="s">
        <v>69</v>
      </c>
      <c r="C2" s="192" t="s">
        <v>57</v>
      </c>
      <c r="D2" s="40" t="s">
        <v>58</v>
      </c>
      <c r="E2" s="192" t="s">
        <v>59</v>
      </c>
    </row>
    <row r="3" spans="1:5" ht="15.75" x14ac:dyDescent="0.2">
      <c r="A3" s="22">
        <v>1</v>
      </c>
      <c r="B3" s="165" t="s">
        <v>215</v>
      </c>
      <c r="C3" s="193">
        <v>2</v>
      </c>
      <c r="D3" s="193">
        <v>34</v>
      </c>
      <c r="E3" s="194">
        <v>0.08</v>
      </c>
    </row>
    <row r="4" spans="1:5" ht="15.75" x14ac:dyDescent="0.2">
      <c r="A4" s="22"/>
      <c r="B4" s="18"/>
      <c r="C4" s="193"/>
      <c r="D4" s="193"/>
      <c r="E4" s="194"/>
    </row>
    <row r="5" spans="1:5" s="170" customFormat="1" ht="18.75" customHeight="1" x14ac:dyDescent="0.2">
      <c r="A5" s="195"/>
      <c r="B5" s="196" t="s">
        <v>81</v>
      </c>
      <c r="C5" s="52">
        <f>SUM(C3:C4)</f>
        <v>2</v>
      </c>
      <c r="D5" s="52">
        <f>SUM(D3:D4)</f>
        <v>34</v>
      </c>
      <c r="E5" s="197">
        <f>AVERAGE(E3:E4)</f>
        <v>0.08</v>
      </c>
    </row>
  </sheetData>
  <sheetProtection algorithmName="SHA-512" hashValue="fwgwMl52WNn1Ofp/XOrjLYnfSWoOra4gMHyGj0Mz2do3xTvYPP51ll6gbo2k8SGELJVpr9r1z2DlP5NhSzCi7A==" saltValue="pDWZiYlKw0Jk7cf5I2ALAw==" spinCount="100000" sheet="1" objects="1" scenarios="1"/>
  <mergeCells count="1">
    <mergeCell ref="A1:E1"/>
  </mergeCells>
  <phoneticPr fontId="0" type="noConversion"/>
  <pageMargins left="0.27559055118110237" right="0.11811023622047245" top="0.31496062992125984" bottom="0.19685039370078741" header="0.51181102362204722" footer="0.23622047244094491"/>
  <pageSetup paperSize="9" orientation="portrait" r:id="rId1"/>
  <headerFooter alignWithMargins="0">
    <oddFooter>&amp;L&amp;F  &amp;A&amp;C&amp;P&amp;R&amp;D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15</vt:i4>
      </vt:variant>
    </vt:vector>
  </HeadingPairs>
  <TitlesOfParts>
    <vt:vector size="21" baseType="lpstr">
      <vt:lpstr>Лист0</vt:lpstr>
      <vt:lpstr>Форма 7</vt:lpstr>
      <vt:lpstr>свод разд2</vt:lpstr>
      <vt:lpstr>Свод разд 3</vt:lpstr>
      <vt:lpstr>Свод разд 4</vt:lpstr>
      <vt:lpstr>Свод разд 4а</vt:lpstr>
      <vt:lpstr>BLOCK_2</vt:lpstr>
      <vt:lpstr>BLOCK_3</vt:lpstr>
      <vt:lpstr>BLOCK_4</vt:lpstr>
      <vt:lpstr>BLOCK_41</vt:lpstr>
      <vt:lpstr>BLOCK_5</vt:lpstr>
      <vt:lpstr>CODE_ORG</vt:lpstr>
      <vt:lpstr>KEY_ORG</vt:lpstr>
      <vt:lpstr>NAME_ORG</vt:lpstr>
      <vt:lpstr>NAME_PROFI</vt:lpstr>
      <vt:lpstr>REP_DATE</vt:lpstr>
      <vt:lpstr>REP_NUMBER</vt:lpstr>
      <vt:lpstr>REP_YEAR</vt:lpstr>
      <vt:lpstr>'Свод разд 3'!Заголовки_для_печати</vt:lpstr>
      <vt:lpstr>'Свод разд 4а'!Заголовки_для_печати</vt:lpstr>
      <vt:lpstr>'свод разд2'!Заголовки_для_печати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Колабаева Анна</cp:lastModifiedBy>
  <cp:lastPrinted>2021-12-13T15:47:24Z</cp:lastPrinted>
  <dcterms:created xsi:type="dcterms:W3CDTF">2002-11-17T13:13:45Z</dcterms:created>
  <dcterms:modified xsi:type="dcterms:W3CDTF">2021-12-23T12:44:09Z</dcterms:modified>
</cp:coreProperties>
</file>