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лабаева Анна\Desktop\Бланки форм\"/>
    </mc:Choice>
  </mc:AlternateContent>
  <xr:revisionPtr revIDLastSave="0" documentId="13_ncr:1_{E676AFE7-9FA5-4485-8C17-F8A5CB7B1AFA}" xr6:coauthVersionLast="47" xr6:coauthVersionMax="47" xr10:uidLastSave="{00000000-0000-0000-0000-000000000000}"/>
  <bookViews>
    <workbookView xWindow="-120" yWindow="-120" windowWidth="29040" windowHeight="15720" tabRatio="576" activeTab="2" xr2:uid="{00000000-000D-0000-FFFF-FFFF00000000}"/>
  </bookViews>
  <sheets>
    <sheet name="Лист0" sheetId="14" r:id="rId1"/>
    <sheet name="Форма 7" sheetId="13" r:id="rId2"/>
    <sheet name="свод разд2" sheetId="7" r:id="rId3"/>
    <sheet name="Свод разд 3" sheetId="4" r:id="rId4"/>
    <sheet name="Свод разд 4" sheetId="6" r:id="rId5"/>
    <sheet name="Свод разд 4а" sheetId="3" r:id="rId6"/>
  </sheets>
  <definedNames>
    <definedName name="BLOCK_2">'Форма 7'!$D$21:$I$39</definedName>
    <definedName name="BLOCK_3">'Форма 7'!$G$44:$J$66</definedName>
    <definedName name="BLOCK_4">'Форма 7'!$G$73:$J$85</definedName>
    <definedName name="BLOCK_41">'Форма 7'!$I$91:$I$93</definedName>
    <definedName name="BLOCK_5">'Форма 7'!$E$106:$J$145</definedName>
    <definedName name="CODE_ORG">Лист0!$C$16</definedName>
    <definedName name="KEY_ORG">Лист0!$C$15</definedName>
    <definedName name="NAME_ORG">Лист0!$C$14</definedName>
    <definedName name="NAME_PROFI">Лист0!$C$13</definedName>
    <definedName name="REP_DATE">Лист0!$C$12</definedName>
    <definedName name="REP_NUMBER">Лист0!$C$10</definedName>
    <definedName name="REP_YEAR">Лист0!$C$11</definedName>
    <definedName name="_xlnm.Print_Titles" localSheetId="3">'Свод разд 3'!$2:$4</definedName>
    <definedName name="_xlnm.Print_Titles" localSheetId="5">'Свод разд 4а'!$2:$2</definedName>
    <definedName name="_xlnm.Print_Titles" localSheetId="2">'свод разд2'!$2:$5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7" i="7" l="1"/>
  <c r="CP7" i="7"/>
  <c r="CO7" i="7"/>
  <c r="CQ6" i="7"/>
  <c r="CP6" i="7"/>
  <c r="CO6" i="7"/>
  <c r="O7" i="4"/>
  <c r="E6" i="6"/>
  <c r="D6" i="6"/>
  <c r="G6" i="6" l="1"/>
  <c r="CN8" i="7"/>
  <c r="I36" i="13" s="1"/>
  <c r="CM8" i="7"/>
  <c r="H36" i="13" s="1"/>
  <c r="CJ8" i="7"/>
  <c r="E36" i="13" s="1"/>
  <c r="CK8" i="7"/>
  <c r="F36" i="13" s="1"/>
  <c r="CI8" i="7"/>
  <c r="D36" i="13" s="1"/>
  <c r="CL6" i="7"/>
  <c r="CL8" i="7" s="1"/>
  <c r="G36" i="13" s="1"/>
  <c r="CL7" i="7"/>
  <c r="G48" i="13"/>
  <c r="E5" i="3"/>
  <c r="I93" i="13" s="1"/>
  <c r="D5" i="3"/>
  <c r="I92" i="13" s="1"/>
  <c r="C5" i="3"/>
  <c r="I91" i="13" s="1"/>
  <c r="AH7" i="6"/>
  <c r="AG7" i="6"/>
  <c r="AF7" i="6"/>
  <c r="AH6" i="6"/>
  <c r="AY7" i="6"/>
  <c r="AU7" i="6"/>
  <c r="AQ7" i="6"/>
  <c r="AM7" i="6"/>
  <c r="AK8" i="6"/>
  <c r="AL8" i="6"/>
  <c r="J81" i="13" s="1"/>
  <c r="AN8" i="6"/>
  <c r="H82" i="13" s="1"/>
  <c r="AO8" i="6"/>
  <c r="I82" i="13" s="1"/>
  <c r="AP8" i="6"/>
  <c r="J82" i="13"/>
  <c r="AR8" i="6"/>
  <c r="AS8" i="6"/>
  <c r="I83" i="13" s="1"/>
  <c r="AT8" i="6"/>
  <c r="J83" i="13" s="1"/>
  <c r="AV8" i="6"/>
  <c r="H84" i="13"/>
  <c r="AW8" i="6"/>
  <c r="I84" i="13" s="1"/>
  <c r="G84" i="13" s="1"/>
  <c r="AX8" i="6"/>
  <c r="J84" i="13" s="1"/>
  <c r="AZ8" i="6"/>
  <c r="H85" i="13" s="1"/>
  <c r="G85" i="13" s="1"/>
  <c r="BA8" i="6"/>
  <c r="I85" i="13" s="1"/>
  <c r="BB8" i="6"/>
  <c r="J85" i="13" s="1"/>
  <c r="AJ8" i="6"/>
  <c r="H81" i="13" s="1"/>
  <c r="AI7" i="6"/>
  <c r="F7" i="6"/>
  <c r="E7" i="6"/>
  <c r="D7" i="6"/>
  <c r="AC8" i="6"/>
  <c r="AA8" i="6" s="1"/>
  <c r="I79" i="13"/>
  <c r="G79" i="13" s="1"/>
  <c r="AD8" i="6"/>
  <c r="J79" i="13"/>
  <c r="AB8" i="6"/>
  <c r="H79" i="13" s="1"/>
  <c r="AA7" i="6"/>
  <c r="Y8" i="6"/>
  <c r="I78" i="13" s="1"/>
  <c r="Z8" i="6"/>
  <c r="J78" i="13" s="1"/>
  <c r="X8" i="6"/>
  <c r="H78" i="13"/>
  <c r="W7" i="6"/>
  <c r="U8" i="6"/>
  <c r="I77" i="13"/>
  <c r="V8" i="6"/>
  <c r="J77" i="13" s="1"/>
  <c r="T8" i="6"/>
  <c r="H77" i="13" s="1"/>
  <c r="S7" i="6"/>
  <c r="Q8" i="6"/>
  <c r="I76" i="13" s="1"/>
  <c r="R8" i="6"/>
  <c r="J76" i="13" s="1"/>
  <c r="P8" i="6"/>
  <c r="H76" i="13" s="1"/>
  <c r="G76" i="13" s="1"/>
  <c r="O7" i="6"/>
  <c r="M8" i="6"/>
  <c r="I75" i="13" s="1"/>
  <c r="N8" i="6"/>
  <c r="J75" i="13" s="1"/>
  <c r="L8" i="6"/>
  <c r="H75" i="13" s="1"/>
  <c r="I8" i="6"/>
  <c r="I74" i="13" s="1"/>
  <c r="J8" i="6"/>
  <c r="J74" i="13" s="1"/>
  <c r="H8" i="6"/>
  <c r="H74" i="13" s="1"/>
  <c r="K7" i="6"/>
  <c r="G7" i="6"/>
  <c r="C7" i="6" s="1"/>
  <c r="BD7" i="4"/>
  <c r="H58" i="13" s="1"/>
  <c r="BE7" i="4"/>
  <c r="I58" i="13" s="1"/>
  <c r="BF7" i="4"/>
  <c r="J58" i="13" s="1"/>
  <c r="BG7" i="4"/>
  <c r="G59" i="13" s="1"/>
  <c r="BH7" i="4"/>
  <c r="H59" i="13" s="1"/>
  <c r="BI7" i="4"/>
  <c r="I59" i="13" s="1"/>
  <c r="BJ7" i="4"/>
  <c r="J59" i="13" s="1"/>
  <c r="BK7" i="4"/>
  <c r="G60" i="13" s="1"/>
  <c r="BL7" i="4"/>
  <c r="H60" i="13" s="1"/>
  <c r="BM7" i="4"/>
  <c r="I60" i="13" s="1"/>
  <c r="BN7" i="4"/>
  <c r="J60" i="13" s="1"/>
  <c r="BO7" i="4"/>
  <c r="G61" i="13" s="1"/>
  <c r="BP7" i="4"/>
  <c r="H61" i="13" s="1"/>
  <c r="BQ7" i="4"/>
  <c r="I61" i="13" s="1"/>
  <c r="BR7" i="4"/>
  <c r="J61" i="13" s="1"/>
  <c r="BS7" i="4"/>
  <c r="G62" i="13" s="1"/>
  <c r="BT7" i="4"/>
  <c r="H62" i="13" s="1"/>
  <c r="BU7" i="4"/>
  <c r="I62" i="13" s="1"/>
  <c r="BV7" i="4"/>
  <c r="J62" i="13" s="1"/>
  <c r="BW7" i="4"/>
  <c r="G63" i="13" s="1"/>
  <c r="BX7" i="4"/>
  <c r="H63" i="13" s="1"/>
  <c r="BY7" i="4"/>
  <c r="I63" i="13" s="1"/>
  <c r="BZ7" i="4"/>
  <c r="J63" i="13" s="1"/>
  <c r="CA7" i="4"/>
  <c r="G64" i="13" s="1"/>
  <c r="CB7" i="4"/>
  <c r="H64" i="13" s="1"/>
  <c r="CC7" i="4"/>
  <c r="I64" i="13" s="1"/>
  <c r="CD7" i="4"/>
  <c r="J64" i="13" s="1"/>
  <c r="CE7" i="4"/>
  <c r="G65" i="13" s="1"/>
  <c r="CF7" i="4"/>
  <c r="H65" i="13" s="1"/>
  <c r="CG7" i="4"/>
  <c r="I65" i="13" s="1"/>
  <c r="CH7" i="4"/>
  <c r="J65" i="13" s="1"/>
  <c r="CI7" i="4"/>
  <c r="G66" i="13" s="1"/>
  <c r="CJ7" i="4"/>
  <c r="H66" i="13" s="1"/>
  <c r="CK7" i="4"/>
  <c r="I66" i="13" s="1"/>
  <c r="CL7" i="4"/>
  <c r="J66" i="13" s="1"/>
  <c r="AS7" i="4"/>
  <c r="I55" i="13" s="1"/>
  <c r="AT7" i="4"/>
  <c r="J55" i="13" s="1"/>
  <c r="AU7" i="4"/>
  <c r="G56" i="13" s="1"/>
  <c r="AV7" i="4"/>
  <c r="H56" i="13" s="1"/>
  <c r="AW7" i="4"/>
  <c r="I56" i="13" s="1"/>
  <c r="AX7" i="4"/>
  <c r="J56" i="13" s="1"/>
  <c r="AY7" i="4"/>
  <c r="G57" i="13" s="1"/>
  <c r="AZ7" i="4"/>
  <c r="H57" i="13" s="1"/>
  <c r="BA7" i="4"/>
  <c r="I57" i="13" s="1"/>
  <c r="BB7" i="4"/>
  <c r="J57" i="13" s="1"/>
  <c r="BC7" i="4"/>
  <c r="G58" i="13" s="1"/>
  <c r="AM7" i="4"/>
  <c r="G54" i="13" s="1"/>
  <c r="AN7" i="4"/>
  <c r="H54" i="13" s="1"/>
  <c r="AO7" i="4"/>
  <c r="I54" i="13" s="1"/>
  <c r="AP7" i="4"/>
  <c r="J54" i="13" s="1"/>
  <c r="AQ7" i="4"/>
  <c r="G55" i="13" s="1"/>
  <c r="AR7" i="4"/>
  <c r="H55" i="13" s="1"/>
  <c r="AE7" i="4"/>
  <c r="G52" i="13" s="1"/>
  <c r="AF7" i="4"/>
  <c r="H52" i="13" s="1"/>
  <c r="AG7" i="4"/>
  <c r="I52" i="13" s="1"/>
  <c r="AH7" i="4"/>
  <c r="J52" i="13" s="1"/>
  <c r="AI7" i="4"/>
  <c r="G53" i="13" s="1"/>
  <c r="AJ7" i="4"/>
  <c r="H53" i="13" s="1"/>
  <c r="AK7" i="4"/>
  <c r="I53" i="13" s="1"/>
  <c r="AL7" i="4"/>
  <c r="J53" i="13" s="1"/>
  <c r="Y7" i="4"/>
  <c r="I50" i="13" s="1"/>
  <c r="Z7" i="4"/>
  <c r="J50" i="13" s="1"/>
  <c r="AA7" i="4"/>
  <c r="G51" i="13" s="1"/>
  <c r="AB7" i="4"/>
  <c r="H51" i="13" s="1"/>
  <c r="AC7" i="4"/>
  <c r="I51" i="13" s="1"/>
  <c r="AD7" i="4"/>
  <c r="J51" i="13" s="1"/>
  <c r="T7" i="4"/>
  <c r="H49" i="13" s="1"/>
  <c r="U7" i="4"/>
  <c r="I49" i="13" s="1"/>
  <c r="V7" i="4"/>
  <c r="J49" i="13" s="1"/>
  <c r="W7" i="4"/>
  <c r="G50" i="13" s="1"/>
  <c r="X7" i="4"/>
  <c r="H50" i="13" s="1"/>
  <c r="S7" i="4"/>
  <c r="G49" i="13" s="1"/>
  <c r="Q7" i="4"/>
  <c r="I48" i="13" s="1"/>
  <c r="R7" i="4"/>
  <c r="J48" i="13" s="1"/>
  <c r="P7" i="4"/>
  <c r="H48" i="13" s="1"/>
  <c r="M7" i="4"/>
  <c r="I47" i="13" s="1"/>
  <c r="N7" i="4"/>
  <c r="J47" i="13" s="1"/>
  <c r="L7" i="4"/>
  <c r="H47" i="13" s="1"/>
  <c r="E7" i="4"/>
  <c r="I44" i="13" s="1"/>
  <c r="F7" i="4"/>
  <c r="J44" i="13" s="1"/>
  <c r="H7" i="4"/>
  <c r="H46" i="13" s="1"/>
  <c r="I7" i="4"/>
  <c r="I46" i="13" s="1"/>
  <c r="J7" i="4"/>
  <c r="J46" i="13" s="1"/>
  <c r="D7" i="4"/>
  <c r="H44" i="13" s="1"/>
  <c r="I35" i="13"/>
  <c r="CU8" i="7"/>
  <c r="D38" i="13" s="1"/>
  <c r="CV8" i="7"/>
  <c r="E38" i="13" s="1"/>
  <c r="CW8" i="7"/>
  <c r="F38" i="13" s="1"/>
  <c r="CY8" i="7"/>
  <c r="H38" i="13" s="1"/>
  <c r="CZ8" i="7"/>
  <c r="I38" i="13" s="1"/>
  <c r="DA8" i="7"/>
  <c r="D39" i="13" s="1"/>
  <c r="DB8" i="7"/>
  <c r="E39" i="13" s="1"/>
  <c r="DC8" i="7"/>
  <c r="F39" i="13" s="1"/>
  <c r="DE8" i="7"/>
  <c r="H39" i="13" s="1"/>
  <c r="DF8" i="7"/>
  <c r="I39" i="13" s="1"/>
  <c r="CD8" i="7"/>
  <c r="E35" i="13" s="1"/>
  <c r="CE8" i="7"/>
  <c r="F35" i="13" s="1"/>
  <c r="CG8" i="7"/>
  <c r="H35" i="13" s="1"/>
  <c r="CC8" i="7"/>
  <c r="D35" i="13" s="1"/>
  <c r="CF6" i="7"/>
  <c r="CF7" i="7"/>
  <c r="BV6" i="7"/>
  <c r="CT6" i="7" s="1"/>
  <c r="BV7" i="7"/>
  <c r="CT7" i="7"/>
  <c r="BU6" i="7"/>
  <c r="CS6" i="7" s="1"/>
  <c r="BU7" i="7"/>
  <c r="CS7" i="7" s="1"/>
  <c r="BS6" i="7"/>
  <c r="BS7" i="7"/>
  <c r="BR6" i="7"/>
  <c r="BR7" i="7"/>
  <c r="BQ6" i="7"/>
  <c r="BQ7" i="7"/>
  <c r="CR7" i="7" s="1"/>
  <c r="BP6" i="7"/>
  <c r="BP7" i="7"/>
  <c r="CB7" i="7" s="1"/>
  <c r="BO6" i="7"/>
  <c r="BO7" i="7"/>
  <c r="CA7" i="7" s="1"/>
  <c r="BM6" i="7"/>
  <c r="BM7" i="7"/>
  <c r="BY7" i="7" s="1"/>
  <c r="BL6" i="7"/>
  <c r="BX6" i="7" s="1"/>
  <c r="BL7" i="7"/>
  <c r="BX7" i="7" s="1"/>
  <c r="BK6" i="7"/>
  <c r="BK7" i="7"/>
  <c r="BW7" i="7" s="1"/>
  <c r="BH7" i="7"/>
  <c r="BH6" i="7"/>
  <c r="BD8" i="7"/>
  <c r="I30" i="13" s="1"/>
  <c r="BE8" i="7"/>
  <c r="BF8" i="7"/>
  <c r="E31" i="13" s="1"/>
  <c r="BG8" i="7"/>
  <c r="F31" i="13" s="1"/>
  <c r="BI8" i="7"/>
  <c r="H31" i="13" s="1"/>
  <c r="BJ8" i="7"/>
  <c r="I31" i="13" s="1"/>
  <c r="BC8" i="7"/>
  <c r="H30" i="13" s="1"/>
  <c r="BA6" i="7"/>
  <c r="BA7" i="7"/>
  <c r="AZ6" i="7"/>
  <c r="AZ7" i="7"/>
  <c r="AX6" i="7"/>
  <c r="AX7" i="7"/>
  <c r="AV6" i="7"/>
  <c r="AV7" i="7"/>
  <c r="AT8" i="7"/>
  <c r="I29" i="13" s="1"/>
  <c r="AU8" i="7"/>
  <c r="AS8" i="7"/>
  <c r="H29" i="13" s="1"/>
  <c r="AR6" i="7"/>
  <c r="BB6" i="7" s="1"/>
  <c r="AR7" i="7"/>
  <c r="BB7" i="7" s="1"/>
  <c r="AN8" i="7"/>
  <c r="I28" i="13" s="1"/>
  <c r="AO8" i="7"/>
  <c r="AV8" i="7" s="1"/>
  <c r="AP8" i="7"/>
  <c r="E29" i="13" s="1"/>
  <c r="AQ8" i="7"/>
  <c r="F29" i="13" s="1"/>
  <c r="AM8" i="7"/>
  <c r="H28" i="13" s="1"/>
  <c r="AL6" i="7"/>
  <c r="AL7" i="7"/>
  <c r="AH8" i="7"/>
  <c r="I27" i="13" s="1"/>
  <c r="AI8" i="7"/>
  <c r="D28" i="13" s="1"/>
  <c r="AJ8" i="7"/>
  <c r="E28" i="13" s="1"/>
  <c r="AK8" i="7"/>
  <c r="F28" i="13" s="1"/>
  <c r="AG8" i="7"/>
  <c r="H27" i="13" s="1"/>
  <c r="AE6" i="7"/>
  <c r="AE7" i="7"/>
  <c r="AC8" i="7"/>
  <c r="F27" i="13" s="1"/>
  <c r="AA8" i="7"/>
  <c r="E27" i="13" s="1"/>
  <c r="Y8" i="7"/>
  <c r="D27" i="13" s="1"/>
  <c r="AB6" i="7"/>
  <c r="AB7" i="7"/>
  <c r="Z6" i="7"/>
  <c r="Z7" i="7"/>
  <c r="S8" i="7"/>
  <c r="D26" i="13" s="1"/>
  <c r="T8" i="7"/>
  <c r="AB8" i="7" s="1"/>
  <c r="U8" i="7"/>
  <c r="F26" i="13" s="1"/>
  <c r="W8" i="7"/>
  <c r="H26" i="13" s="1"/>
  <c r="X8" i="7"/>
  <c r="I26" i="13" s="1"/>
  <c r="V6" i="7"/>
  <c r="V7" i="7"/>
  <c r="AF7" i="7" s="1"/>
  <c r="R6" i="7"/>
  <c r="R7" i="7"/>
  <c r="D8" i="7"/>
  <c r="E21" i="13" s="1"/>
  <c r="E8" i="7"/>
  <c r="F21" i="13" s="1"/>
  <c r="G8" i="7"/>
  <c r="D23" i="13" s="1"/>
  <c r="H8" i="7"/>
  <c r="E23" i="13" s="1"/>
  <c r="I8" i="7"/>
  <c r="F23" i="13" s="1"/>
  <c r="K8" i="7"/>
  <c r="L8" i="7"/>
  <c r="E24" i="13" s="1"/>
  <c r="M8" i="7"/>
  <c r="F24" i="13" s="1"/>
  <c r="O8" i="7"/>
  <c r="D25" i="13" s="1"/>
  <c r="P8" i="7"/>
  <c r="E25" i="13" s="1"/>
  <c r="Q8" i="7"/>
  <c r="F25" i="13" s="1"/>
  <c r="C8" i="7"/>
  <c r="G7" i="4" s="1"/>
  <c r="G46" i="13" s="1"/>
  <c r="N6" i="7"/>
  <c r="K5" i="4" s="1"/>
  <c r="N7" i="7"/>
  <c r="K6" i="4" s="1"/>
  <c r="J6" i="7"/>
  <c r="J7" i="7"/>
  <c r="F6" i="7"/>
  <c r="C5" i="4" s="1"/>
  <c r="F7" i="7"/>
  <c r="C6" i="4" s="1"/>
  <c r="DD6" i="7"/>
  <c r="CX6" i="7"/>
  <c r="AD6" i="7"/>
  <c r="AY6" i="6"/>
  <c r="W6" i="6"/>
  <c r="AA6" i="6"/>
  <c r="K6" i="6"/>
  <c r="O6" i="6"/>
  <c r="S6" i="6"/>
  <c r="AU6" i="6"/>
  <c r="AQ6" i="6"/>
  <c r="AM6" i="6"/>
  <c r="AI6" i="6"/>
  <c r="F6" i="6"/>
  <c r="AW8" i="7"/>
  <c r="E30" i="13"/>
  <c r="AY8" i="7"/>
  <c r="F30" i="13" s="1"/>
  <c r="AX8" i="7"/>
  <c r="G77" i="13" l="1"/>
  <c r="AE7" i="6"/>
  <c r="AQ8" i="6"/>
  <c r="G78" i="13"/>
  <c r="G82" i="13"/>
  <c r="CQ8" i="7"/>
  <c r="F37" i="13" s="1"/>
  <c r="G75" i="13"/>
  <c r="BT7" i="7"/>
  <c r="J80" i="13"/>
  <c r="C6" i="6"/>
  <c r="H73" i="13"/>
  <c r="E8" i="6"/>
  <c r="D21" i="13"/>
  <c r="AL8" i="7"/>
  <c r="G28" i="13" s="1"/>
  <c r="AG8" i="6"/>
  <c r="AF8" i="6"/>
  <c r="F8" i="6"/>
  <c r="I73" i="13"/>
  <c r="W8" i="6"/>
  <c r="K8" i="6"/>
  <c r="D8" i="6"/>
  <c r="AY8" i="6"/>
  <c r="G8" i="6"/>
  <c r="C8" i="6" s="1"/>
  <c r="AH8" i="6"/>
  <c r="H83" i="13"/>
  <c r="G83" i="13" s="1"/>
  <c r="O8" i="6"/>
  <c r="AM8" i="6"/>
  <c r="AU8" i="6"/>
  <c r="CS8" i="7"/>
  <c r="H37" i="13" s="1"/>
  <c r="BQ8" i="7"/>
  <c r="D33" i="13" s="1"/>
  <c r="Z8" i="7"/>
  <c r="CA6" i="7"/>
  <c r="CB6" i="7"/>
  <c r="BY6" i="7"/>
  <c r="AF6" i="7"/>
  <c r="CT8" i="7"/>
  <c r="I37" i="13" s="1"/>
  <c r="CP8" i="7"/>
  <c r="E37" i="13" s="1"/>
  <c r="AD8" i="7"/>
  <c r="BK8" i="7"/>
  <c r="D32" i="13" s="1"/>
  <c r="BT6" i="7"/>
  <c r="J8" i="7"/>
  <c r="G23" i="13" s="1"/>
  <c r="AE6" i="6"/>
  <c r="G74" i="13"/>
  <c r="G73" i="13" s="1"/>
  <c r="CF8" i="7"/>
  <c r="G35" i="13" s="1"/>
  <c r="CR6" i="7"/>
  <c r="AE8" i="7"/>
  <c r="G27" i="13" s="1"/>
  <c r="F8" i="7"/>
  <c r="G21" i="13" s="1"/>
  <c r="BS8" i="7"/>
  <c r="F33" i="13" s="1"/>
  <c r="BN7" i="7"/>
  <c r="BZ7" i="7" s="1"/>
  <c r="BV8" i="7"/>
  <c r="I33" i="13" s="1"/>
  <c r="CX8" i="7"/>
  <c r="G38" i="13" s="1"/>
  <c r="R8" i="7"/>
  <c r="G25" i="13" s="1"/>
  <c r="E26" i="13"/>
  <c r="BR8" i="7"/>
  <c r="E33" i="13" s="1"/>
  <c r="V8" i="7"/>
  <c r="AR8" i="7"/>
  <c r="G29" i="13" s="1"/>
  <c r="BU8" i="7"/>
  <c r="H33" i="13" s="1"/>
  <c r="AZ8" i="7"/>
  <c r="DD8" i="7"/>
  <c r="G39" i="13" s="1"/>
  <c r="N8" i="7"/>
  <c r="K7" i="4" s="1"/>
  <c r="G47" i="13" s="1"/>
  <c r="BL8" i="7"/>
  <c r="E32" i="13" s="1"/>
  <c r="J73" i="13"/>
  <c r="BP8" i="7"/>
  <c r="BW6" i="7"/>
  <c r="BN6" i="7"/>
  <c r="BM8" i="7"/>
  <c r="BO8" i="7"/>
  <c r="BH8" i="7"/>
  <c r="G31" i="13" s="1"/>
  <c r="BB8" i="7"/>
  <c r="BA8" i="7"/>
  <c r="G30" i="13" s="1"/>
  <c r="AI8" i="6"/>
  <c r="AE8" i="6" s="1"/>
  <c r="I81" i="13"/>
  <c r="S8" i="6"/>
  <c r="H80" i="13" l="1"/>
  <c r="BX8" i="7"/>
  <c r="E34" i="13" s="1"/>
  <c r="AF8" i="7"/>
  <c r="BW8" i="7"/>
  <c r="D34" i="13" s="1"/>
  <c r="C7" i="4"/>
  <c r="G44" i="13" s="1"/>
  <c r="G24" i="13"/>
  <c r="G26" i="13"/>
  <c r="BT8" i="7"/>
  <c r="G33" i="13" s="1"/>
  <c r="BY8" i="7"/>
  <c r="F34" i="13" s="1"/>
  <c r="F32" i="13"/>
  <c r="H32" i="13"/>
  <c r="CA8" i="7"/>
  <c r="H34" i="13" s="1"/>
  <c r="CO8" i="7"/>
  <c r="D37" i="13" s="1"/>
  <c r="CR8" i="7"/>
  <c r="G37" i="13" s="1"/>
  <c r="BZ6" i="7"/>
  <c r="BN8" i="7"/>
  <c r="I32" i="13"/>
  <c r="CB8" i="7"/>
  <c r="I34" i="13" s="1"/>
  <c r="G81" i="13"/>
  <c r="G80" i="13" s="1"/>
  <c r="I80" i="13"/>
  <c r="G32" i="13" l="1"/>
  <c r="BZ8" i="7"/>
  <c r="G34" i="13" s="1"/>
</calcChain>
</file>

<file path=xl/sharedStrings.xml><?xml version="1.0" encoding="utf-8"?>
<sst xmlns="http://schemas.openxmlformats.org/spreadsheetml/2006/main" count="637" uniqueCount="216">
  <si>
    <t>№№ п/п</t>
  </si>
  <si>
    <t>Предприятия, учре ждения, организации</t>
  </si>
  <si>
    <t>Общее количество</t>
  </si>
  <si>
    <t>в том числе</t>
  </si>
  <si>
    <t>всего</t>
  </si>
  <si>
    <t>женщин</t>
  </si>
  <si>
    <t>Количество первичных профсоюзных организаций</t>
  </si>
  <si>
    <t>*</t>
  </si>
  <si>
    <t>В том числе профсоюзных организаций студентов, учащихся</t>
  </si>
  <si>
    <t>Количество вновь созданных первичных профсоюзных организаций</t>
  </si>
  <si>
    <t>Всего работающих</t>
  </si>
  <si>
    <t>Из них членов профсоюзов</t>
  </si>
  <si>
    <t>В том числе, впервые принятых в члены профсоюзов</t>
  </si>
  <si>
    <t>Всего учащихся учебных заведений</t>
  </si>
  <si>
    <t>Всего работающих и учащихся</t>
  </si>
  <si>
    <t>Процент охвата профсоюзным членством  работающих и учащихся</t>
  </si>
  <si>
    <t>молодежи до 35 лет</t>
  </si>
  <si>
    <t>Форма № 7</t>
  </si>
  <si>
    <t xml:space="preserve">Утверждена </t>
  </si>
  <si>
    <t>СВОДНЫЙ СТАТИСТИЧЕСКИЙ ОТЧЕТ</t>
  </si>
  <si>
    <t>I. Общие сведения</t>
  </si>
  <si>
    <t>Адрес________________________________________________________________________________________________________________</t>
  </si>
  <si>
    <t>Ф.И.О. председателя ____________________________________________________________________________________________________</t>
  </si>
  <si>
    <t>Факс ______________________________</t>
  </si>
  <si>
    <t>E-mail _________________________________________</t>
  </si>
  <si>
    <t>II. Профсоюзные организации и профсоюзное членство</t>
  </si>
  <si>
    <t>Членов профсоюзов – неработающих пенсионеров</t>
  </si>
  <si>
    <t>Всего членов профсоюзов</t>
  </si>
  <si>
    <t>Вышли из профсоюзов по собственному желанию</t>
  </si>
  <si>
    <t>Исключено из профсоюзов</t>
  </si>
  <si>
    <t>В том числе:</t>
  </si>
  <si>
    <t>Наименование показателей</t>
  </si>
  <si>
    <t>Всего</t>
  </si>
  <si>
    <t>освобожденных (штатных) работников</t>
  </si>
  <si>
    <t>Всего председателей первичных профсоюзных 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</si>
  <si>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</si>
  <si>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</si>
  <si>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</si>
  <si>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</si>
  <si>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</si>
  <si>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</si>
  <si>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Представителей (ответорганиза-торов) общероссийских, межрегиональных профсоюзов</t>
  </si>
  <si>
    <t>III. Профсоюзные кадры и  актив</t>
  </si>
  <si>
    <t>№№п/п</t>
  </si>
  <si>
    <t>Прошли обучение</t>
  </si>
  <si>
    <t>в том числе:</t>
  </si>
  <si>
    <t>Профсоюзные освобожденные (штатные) работники, всего:</t>
  </si>
  <si>
    <t>Председатели первичных профсоюзных организаций</t>
  </si>
  <si>
    <t>Председатели районных, городских организаций профсоюзов</t>
  </si>
  <si>
    <t>Председатели республиканских, краевых, областных, дорожных, бассейновых организаций профсоюзов</t>
  </si>
  <si>
    <t>Специалисты аппаратов профорганов всех уровней</t>
  </si>
  <si>
    <t>Профсоюзный актив, всего:</t>
  </si>
  <si>
    <t>Неосвобожденные председатели первичных профсоюзных организаций</t>
  </si>
  <si>
    <t>Профгрупорги</t>
  </si>
  <si>
    <t>V. Сведения об организации подготовки, повышения квалификации и переподготовки профсоюзных кадров и актива</t>
  </si>
  <si>
    <t>2.</t>
  </si>
  <si>
    <t>3.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</si>
  <si>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</si>
  <si>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</si>
  <si>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</si>
  <si>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t>Наименование общероссийских, межрегиональных профсоюзов</t>
  </si>
  <si>
    <t>Городских, районных  и аналогичных им организаций профсоюзов</t>
  </si>
  <si>
    <t>Республиканских, краевых, областных, дорожных, бассейновых и аналогичных им организаций профсоюзов</t>
  </si>
  <si>
    <t>Дата заполнения «_____» _______________20___ г.</t>
  </si>
  <si>
    <t xml:space="preserve">                                   </t>
  </si>
  <si>
    <t>П, У, О</t>
  </si>
  <si>
    <t>мол.</t>
  </si>
  <si>
    <t>женщ.</t>
  </si>
  <si>
    <t>Количество вновь созданных ППО</t>
  </si>
  <si>
    <t>Наименование организаций</t>
  </si>
  <si>
    <t>%</t>
  </si>
  <si>
    <t>Всего председателей ППО</t>
  </si>
  <si>
    <t>В том числе, председателей ППО предприятий, учреждений, организаций</t>
  </si>
  <si>
    <t>В том числе, председателей ППО студентов, учащихся</t>
  </si>
  <si>
    <t>Председатели ППО</t>
  </si>
  <si>
    <t>Неосвобожденные председатели ППО</t>
  </si>
  <si>
    <t xml:space="preserve">V. Сведения о школах профсоюзного актива первичных профсоюзных организаций </t>
  </si>
  <si>
    <t>М.П.</t>
  </si>
  <si>
    <t xml:space="preserve">                                                    (подпись)                                                              (Ф. И. О.)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</si>
  <si>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_________________________________</t>
    </r>
  </si>
  <si>
    <t xml:space="preserve">общероссийских, межрегиональных профсоюзов </t>
  </si>
  <si>
    <t>Всего :</t>
  </si>
  <si>
    <t>ФИО,телефон исполнителя__________________________</t>
  </si>
  <si>
    <r>
      <t xml:space="preserve">Общероссийский профсоюз </t>
    </r>
    <r>
      <rPr>
        <b/>
        <sz val="12"/>
        <rFont val="Times New Roman"/>
        <family val="1"/>
      </rPr>
      <t xml:space="preserve">авиационных </t>
    </r>
    <r>
      <rPr>
        <sz val="12"/>
        <rFont val="Times New Roman"/>
        <family val="1"/>
      </rPr>
      <t>работников</t>
    </r>
  </si>
  <si>
    <r>
      <t xml:space="preserve">Российский профсоюз трудящихся </t>
    </r>
    <r>
      <rPr>
        <b/>
        <sz val="12"/>
        <rFont val="Times New Roman"/>
        <family val="1"/>
      </rPr>
      <t>авиационной промышленности</t>
    </r>
  </si>
  <si>
    <r>
      <t>Общероссийский профсоюз работников а</t>
    </r>
    <r>
      <rPr>
        <b/>
        <sz val="12"/>
        <rFont val="Times New Roman"/>
        <family val="1"/>
      </rPr>
      <t>втомобильного транспорта</t>
    </r>
    <r>
      <rPr>
        <sz val="12"/>
        <rFont val="Times New Roman"/>
        <family val="1"/>
      </rPr>
      <t xml:space="preserve"> и дорожного хозяйства</t>
    </r>
  </si>
  <si>
    <r>
      <t xml:space="preserve">Профсоюз работников </t>
    </r>
    <r>
      <rPr>
        <b/>
        <sz val="12"/>
        <rFont val="Times New Roman"/>
        <family val="1"/>
      </rPr>
      <t>автомобильного и сельскохозяйственного</t>
    </r>
    <r>
      <rPr>
        <sz val="12"/>
        <rFont val="Times New Roman"/>
        <family val="1"/>
      </rPr>
      <t xml:space="preserve"> машиностроения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</si>
  <si>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агропромышленного</t>
    </r>
    <r>
      <rPr>
        <sz val="12"/>
        <rFont val="Times New Roman"/>
        <family val="1"/>
      </rPr>
      <t xml:space="preserve"> комплекса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</si>
  <si>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органов безопасности</t>
    </r>
    <r>
      <rPr>
        <sz val="12"/>
        <rFont val="Times New Roman"/>
        <family val="1"/>
      </rPr>
      <t xml:space="preserve"> Российской Федерации</t>
    </r>
  </si>
  <si>
    <r>
      <t>Общероссийский профсоюз работников</t>
    </r>
    <r>
      <rPr>
        <b/>
        <sz val="12"/>
        <rFont val="Times New Roman"/>
        <family val="1"/>
      </rPr>
      <t xml:space="preserve"> негосударственных организаций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безопасности</t>
    </r>
  </si>
  <si>
    <r>
      <t xml:space="preserve">Профсоюз работников </t>
    </r>
    <r>
      <rPr>
        <b/>
        <sz val="12"/>
        <rFont val="Times New Roman"/>
        <family val="1"/>
      </rPr>
      <t>водного</t>
    </r>
    <r>
      <rPr>
        <sz val="12"/>
        <rFont val="Times New Roman"/>
        <family val="1"/>
      </rPr>
      <t xml:space="preserve"> транспорта Российской Федерации</t>
    </r>
  </si>
  <si>
    <r>
      <t xml:space="preserve">Общероссийский профсоюз </t>
    </r>
    <r>
      <rPr>
        <b/>
        <sz val="12"/>
        <rFont val="Times New Roman"/>
        <family val="1"/>
      </rPr>
      <t>военнослужащих</t>
    </r>
  </si>
  <si>
    <r>
      <t xml:space="preserve">Общероссийский профсоюз работников </t>
    </r>
    <r>
      <rPr>
        <b/>
        <sz val="12"/>
        <rFont val="Times New Roman"/>
        <family val="1"/>
      </rPr>
      <t>природноресурсного</t>
    </r>
    <r>
      <rPr>
        <sz val="12"/>
        <rFont val="Times New Roman"/>
        <family val="1"/>
      </rPr>
      <t xml:space="preserve"> комплекса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</si>
  <si>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государственных учреждений</t>
    </r>
    <r>
      <rPr>
        <sz val="12"/>
        <rFont val="Times New Roman"/>
        <family val="1"/>
      </rPr>
      <t xml:space="preserve"> и общественного обслуживания Российской Федерации</t>
    </r>
  </si>
  <si>
    <r>
      <rPr>
        <b/>
        <sz val="12"/>
        <rFont val="Times New Roman"/>
        <family val="1"/>
      </rPr>
      <t>Горно-металлургический</t>
    </r>
    <r>
      <rPr>
        <sz val="12"/>
        <rFont val="Times New Roman"/>
        <family val="1"/>
      </rPr>
      <t xml:space="preserve"> профсоюз России</t>
    </r>
  </si>
  <si>
    <r>
      <t xml:space="preserve">Независимый профсоюз работников </t>
    </r>
    <r>
      <rPr>
        <b/>
        <sz val="12"/>
        <rFont val="Times New Roman"/>
        <family val="1"/>
      </rPr>
      <t>охранных и детективных</t>
    </r>
    <r>
      <rPr>
        <sz val="12"/>
        <rFont val="Times New Roman"/>
        <family val="1"/>
      </rPr>
      <t xml:space="preserve"> служб Российской Федерации</t>
    </r>
  </si>
  <si>
    <r>
      <t xml:space="preserve">Российский профсоюз </t>
    </r>
    <r>
      <rPr>
        <b/>
        <sz val="12"/>
        <rFont val="Times New Roman"/>
        <family val="1"/>
      </rPr>
      <t>железнодорожников</t>
    </r>
    <r>
      <rPr>
        <sz val="12"/>
        <rFont val="Times New Roman"/>
        <family val="1"/>
      </rPr>
      <t xml:space="preserve"> и транспортных строителей</t>
    </r>
  </si>
  <si>
    <r>
      <t xml:space="preserve">Профсоюз работников </t>
    </r>
    <r>
      <rPr>
        <b/>
        <sz val="12"/>
        <rFont val="Times New Roman"/>
        <family val="1"/>
      </rPr>
      <t xml:space="preserve">здравоохранения </t>
    </r>
    <r>
      <rPr>
        <sz val="12"/>
        <rFont val="Times New Roman"/>
        <family val="1"/>
      </rPr>
      <t>Российской Федерации</t>
    </r>
  </si>
  <si>
    <r>
      <t>Российский профсоюз работников</t>
    </r>
    <r>
      <rPr>
        <b/>
        <sz val="12"/>
        <rFont val="Times New Roman"/>
        <family val="1"/>
      </rPr>
      <t xml:space="preserve"> инновационных и малых</t>
    </r>
    <r>
      <rPr>
        <sz val="12"/>
        <rFont val="Times New Roman"/>
        <family val="1"/>
      </rPr>
      <t xml:space="preserve"> предприятий</t>
    </r>
  </si>
  <si>
    <r>
      <t xml:space="preserve">Российский  профсоюз работников </t>
    </r>
    <r>
      <rPr>
        <b/>
        <sz val="12"/>
        <rFont val="Times New Roman"/>
        <family val="1"/>
      </rPr>
      <t>культуры</t>
    </r>
  </si>
  <si>
    <r>
      <t xml:space="preserve">Профсоюз работников </t>
    </r>
    <r>
      <rPr>
        <b/>
        <sz val="12"/>
        <rFont val="Times New Roman"/>
        <family val="1"/>
      </rPr>
      <t xml:space="preserve">лесных </t>
    </r>
    <r>
      <rPr>
        <sz val="12"/>
        <rFont val="Times New Roman"/>
        <family val="1"/>
      </rPr>
      <t>отраслей Российской Федерации</t>
    </r>
  </si>
  <si>
    <r>
      <t xml:space="preserve">Общероссийский профсоюз работников </t>
    </r>
    <r>
      <rPr>
        <b/>
        <sz val="12"/>
        <rFont val="Times New Roman"/>
        <family val="1"/>
      </rPr>
      <t>жизнеобеспечения</t>
    </r>
  </si>
  <si>
    <r>
      <t xml:space="preserve">Профсоюз работников </t>
    </r>
    <r>
      <rPr>
        <b/>
        <sz val="12"/>
        <rFont val="Times New Roman"/>
        <family val="1"/>
      </rPr>
      <t>народного образования</t>
    </r>
    <r>
      <rPr>
        <sz val="12"/>
        <rFont val="Times New Roman"/>
        <family val="1"/>
      </rPr>
      <t xml:space="preserve"> и науки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</si>
  <si>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нефтяной, газовой</t>
    </r>
    <r>
      <rPr>
        <sz val="12"/>
        <rFont val="Times New Roman"/>
        <family val="1"/>
      </rPr>
      <t xml:space="preserve"> отраслей промышленности и строительства Российской Федерации</t>
    </r>
  </si>
  <si>
    <r>
      <t xml:space="preserve">Профсоюз работников </t>
    </r>
    <r>
      <rPr>
        <b/>
        <sz val="12"/>
        <rFont val="Times New Roman"/>
        <family val="1"/>
      </rPr>
      <t>общего машиностроения</t>
    </r>
    <r>
      <rPr>
        <sz val="12"/>
        <rFont val="Times New Roman"/>
        <family val="1"/>
      </rPr>
      <t xml:space="preserve">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</si>
  <si>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потребкооперации</t>
    </r>
    <r>
      <rPr>
        <sz val="12"/>
        <rFont val="Times New Roman"/>
        <family val="1"/>
      </rPr>
      <t xml:space="preserve"> и предпринимательства</t>
    </r>
  </si>
  <si>
    <r>
      <t xml:space="preserve">Профсоюз работников предприятий с </t>
    </r>
    <r>
      <rPr>
        <b/>
        <sz val="12"/>
        <rFont val="Times New Roman"/>
        <family val="1"/>
      </rPr>
      <t xml:space="preserve">иностранными инвестициями </t>
    </r>
    <r>
      <rPr>
        <sz val="12"/>
        <rFont val="Times New Roman"/>
        <family val="1"/>
      </rPr>
      <t>Российской Федерации</t>
    </r>
  </si>
  <si>
    <r>
      <t xml:space="preserve">Межрегиональный профсоюз работников </t>
    </r>
    <r>
      <rPr>
        <b/>
        <sz val="12"/>
        <rFont val="Times New Roman"/>
        <family val="1"/>
      </rPr>
      <t>пищевой,</t>
    </r>
    <r>
      <rPr>
        <sz val="12"/>
        <rFont val="Times New Roman"/>
        <family val="1"/>
      </rPr>
      <t xml:space="preserve">  перерабатывающей и смежных видов экономической деятельности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</si>
  <si>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радиоэлектронной</t>
    </r>
    <r>
      <rPr>
        <sz val="12"/>
        <rFont val="Times New Roman"/>
        <family val="1"/>
      </rPr>
      <t xml:space="preserve"> промышленности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</si>
  <si>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рыбного</t>
    </r>
    <r>
      <rPr>
        <sz val="12"/>
        <rFont val="Times New Roman"/>
        <family val="1"/>
      </rPr>
      <t xml:space="preserve"> хозяйства</t>
    </r>
  </si>
  <si>
    <r>
      <t xml:space="preserve">Профсоюз работников </t>
    </r>
    <r>
      <rPr>
        <b/>
        <sz val="12"/>
        <rFont val="Times New Roman"/>
        <family val="1"/>
      </rPr>
      <t>связи</t>
    </r>
    <r>
      <rPr>
        <sz val="12"/>
        <rFont val="Times New Roman"/>
        <family val="1"/>
      </rPr>
      <t xml:space="preserve"> России </t>
    </r>
  </si>
  <si>
    <r>
      <t xml:space="preserve">Профсоюз работников </t>
    </r>
    <r>
      <rPr>
        <b/>
        <sz val="12"/>
        <rFont val="Times New Roman"/>
        <family val="1"/>
      </rPr>
      <t>строительства</t>
    </r>
    <r>
      <rPr>
        <sz val="12"/>
        <rFont val="Times New Roman"/>
        <family val="1"/>
      </rPr>
      <t xml:space="preserve"> и промышленности строительных материалов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</si>
  <si>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судостроения</t>
    </r>
  </si>
  <si>
    <r>
      <t>Профсоюз работников</t>
    </r>
    <r>
      <rPr>
        <b/>
        <sz val="12"/>
        <rFont val="Times New Roman"/>
        <family val="1"/>
      </rPr>
      <t xml:space="preserve"> торговли,</t>
    </r>
    <r>
      <rPr>
        <sz val="12"/>
        <rFont val="Times New Roman"/>
        <family val="1"/>
      </rPr>
      <t xml:space="preserve"> общественного питания, потребкооперации и предпринимательства Российской Федерации «Торговое Единство»</t>
    </r>
  </si>
  <si>
    <r>
      <t>Российский независимый профсоюз работников</t>
    </r>
    <r>
      <rPr>
        <b/>
        <sz val="12"/>
        <rFont val="Times New Roman"/>
        <family val="1"/>
      </rPr>
      <t xml:space="preserve"> угольной </t>
    </r>
    <r>
      <rPr>
        <sz val="12"/>
        <rFont val="Times New Roman"/>
        <family val="1"/>
      </rPr>
      <t>промышленности</t>
    </r>
  </si>
  <si>
    <r>
      <t xml:space="preserve">Профсоюз работников </t>
    </r>
    <r>
      <rPr>
        <b/>
        <sz val="12"/>
        <rFont val="Times New Roman"/>
        <family val="1"/>
      </rPr>
      <t>физической культуры</t>
    </r>
    <r>
      <rPr>
        <sz val="12"/>
        <rFont val="Times New Roman"/>
        <family val="1"/>
      </rPr>
      <t>, спорта и туризма Российской Федерации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</si>
  <si>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 xml:space="preserve">химических </t>
    </r>
    <r>
      <rPr>
        <sz val="12"/>
        <rFont val="Times New Roman"/>
        <family val="1"/>
      </rPr>
      <t>отраслей промышленности</t>
    </r>
  </si>
  <si>
    <r>
      <t xml:space="preserve">"Всероссийский  </t>
    </r>
    <r>
      <rPr>
        <b/>
        <sz val="12"/>
        <rFont val="Times New Roman"/>
        <family val="1"/>
      </rPr>
      <t>Электропрофсоюз</t>
    </r>
    <r>
      <rPr>
        <sz val="12"/>
        <rFont val="Times New Roman"/>
        <family val="1"/>
      </rPr>
      <t>"</t>
    </r>
  </si>
  <si>
    <r>
      <t xml:space="preserve">Российский профсоюз работников </t>
    </r>
    <r>
      <rPr>
        <b/>
        <sz val="12"/>
        <rFont val="Times New Roman"/>
        <family val="1"/>
      </rPr>
      <t>среднего и малого</t>
    </r>
    <r>
      <rPr>
        <sz val="12"/>
        <rFont val="Times New Roman"/>
        <family val="1"/>
      </rPr>
      <t xml:space="preserve"> бизнеса</t>
    </r>
  </si>
  <si>
    <r>
      <t xml:space="preserve">Профессиональный союз </t>
    </r>
    <r>
      <rPr>
        <b/>
        <sz val="12"/>
        <rFont val="Times New Roman"/>
        <family val="1"/>
      </rPr>
      <t xml:space="preserve">Адвокатов </t>
    </r>
    <r>
      <rPr>
        <sz val="12"/>
        <rFont val="Times New Roman"/>
        <family val="1"/>
      </rPr>
      <t>России</t>
    </r>
  </si>
  <si>
    <r>
      <t xml:space="preserve">Профсоюз гражданского персонала </t>
    </r>
    <r>
      <rPr>
        <b/>
        <sz val="12"/>
        <rFont val="Times New Roman"/>
        <family val="1"/>
      </rPr>
      <t>Вооруженных Сил</t>
    </r>
    <r>
      <rPr>
        <sz val="12"/>
        <rFont val="Times New Roman"/>
        <family val="1"/>
      </rPr>
      <t xml:space="preserve"> России</t>
    </r>
  </si>
  <si>
    <r>
      <t xml:space="preserve">Межрегиональный профсоюз работников </t>
    </r>
    <r>
      <rPr>
        <b/>
        <sz val="12"/>
        <rFont val="Times New Roman"/>
        <family val="1"/>
        <charset val="204"/>
      </rPr>
      <t>судостроения и судоремонта</t>
    </r>
  </si>
  <si>
    <t>за 20__год</t>
  </si>
  <si>
    <t>1.1</t>
  </si>
  <si>
    <t>первичных профорганизаций, численностью менее 50% от общего числа работающих</t>
  </si>
  <si>
    <t>профсоюзных организаций студентов, учащихся</t>
  </si>
  <si>
    <t>1.2</t>
  </si>
  <si>
    <t>2</t>
  </si>
  <si>
    <t>3</t>
  </si>
  <si>
    <t>4</t>
  </si>
  <si>
    <t>4.1</t>
  </si>
  <si>
    <t>5</t>
  </si>
  <si>
    <t>Всего студентов, учащихся учебных заведений</t>
  </si>
  <si>
    <t>6</t>
  </si>
  <si>
    <t>6.1</t>
  </si>
  <si>
    <t>Всего работающих, студентов и учащихся</t>
  </si>
  <si>
    <t>7</t>
  </si>
  <si>
    <t>8</t>
  </si>
  <si>
    <t>Процент охвата профсоюзным членством  работающих,студентов и учащихся</t>
  </si>
  <si>
    <t>9</t>
  </si>
  <si>
    <t>10</t>
  </si>
  <si>
    <t xml:space="preserve"> председателей первичных профсоюзных организаций студентов, учащихся</t>
  </si>
  <si>
    <t>1.3</t>
  </si>
  <si>
    <t>1.4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</si>
  <si>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</si>
  <si>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</si>
  <si>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Председателей городских, районных организаций профсоюзов</t>
  </si>
  <si>
    <t>11</t>
  </si>
  <si>
    <t>Специалистов аппарата городских, районных организаций профсоюзов</t>
  </si>
  <si>
    <t>13</t>
  </si>
  <si>
    <t>14</t>
  </si>
  <si>
    <t>Председатель общероссийского, межрегионального профсоюза</t>
  </si>
  <si>
    <t>15</t>
  </si>
  <si>
    <t>Специалистов аппарата общероссийского, межрегионального профсоюза</t>
  </si>
  <si>
    <t>16</t>
  </si>
  <si>
    <t>Уполномоченных представителей (доверенных лиц) общероссийского, межрегионального профсоюза</t>
  </si>
  <si>
    <t>Председатель территориального объединения организаций профсоюзов</t>
  </si>
  <si>
    <t>17</t>
  </si>
  <si>
    <t>18</t>
  </si>
  <si>
    <t>Специалистов аппарата профобъединения</t>
  </si>
  <si>
    <t>Председателей координационных советов организаций профсоюзов в муниципальных образования</t>
  </si>
  <si>
    <t>IV. Сведения об организации подготовки, повышения квалификации и переподготовки профсоюзных кадров и актива</t>
  </si>
  <si>
    <t>Председатели цеховых профсоюзных организаций</t>
  </si>
  <si>
    <t>1.5</t>
  </si>
  <si>
    <t>1.6</t>
  </si>
  <si>
    <t>2.1</t>
  </si>
  <si>
    <t>2.2</t>
  </si>
  <si>
    <t>Председатели ревизионной комиссии первичной профсоюзной организации</t>
  </si>
  <si>
    <t>2.3</t>
  </si>
  <si>
    <t>2.4</t>
  </si>
  <si>
    <t>Председатели координационных советов организаций профсоюзов в муниципальных образованиях</t>
  </si>
  <si>
    <t>Наименование органиазций</t>
  </si>
  <si>
    <t>Образовательные организации высшего образования</t>
  </si>
  <si>
    <t>Профессиональные образовательные организации</t>
  </si>
  <si>
    <t>ПОУ</t>
  </si>
  <si>
    <t>ООВО</t>
  </si>
  <si>
    <t>ППО, численностью менее 50% от общего числа работающих</t>
  </si>
  <si>
    <t>Профсоюзных организаций студентов, учащихся</t>
  </si>
  <si>
    <t>Процент охвата профчленством  работающих, студентов и учащихся</t>
  </si>
  <si>
    <t>В том числе, председателей малочисленных до 15 чел. ППО</t>
  </si>
  <si>
    <t>Председателей цеховых профсоюзных организаций</t>
  </si>
  <si>
    <t>Специалистов аппарата городских, районных оргнизаций профсоюзов</t>
  </si>
  <si>
    <t>Председатель общеросийского, межрегионального профсоюза</t>
  </si>
  <si>
    <t>Специалистов аппарата общеросийского межрегионального профсоюза</t>
  </si>
  <si>
    <t>Председателей координационных советов  организаций профсоюзов в муниципальных образованиях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</si>
  <si>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</si>
  <si>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</si>
  <si>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</si>
  <si>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 xml:space="preserve"> (по программам более 16 часов)</t>
  </si>
  <si>
    <t xml:space="preserve"> (по программам свыше 250 часов)</t>
  </si>
  <si>
    <t>краткосрочные семинары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</si>
  <si>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</si>
  <si>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 xml:space="preserve">постановлением Генерального Совета ФНПР </t>
  </si>
  <si>
    <t>Членов профсоюза - временно не работающих</t>
  </si>
  <si>
    <t>12</t>
  </si>
  <si>
    <t xml:space="preserve">Членов профсоюзов –временно не работающих </t>
  </si>
  <si>
    <t>Председателей республиканских, краевых, областных, дорожных, бассейновых организаций профсоюзов                                   ( в том числе гг. Москва, Санкт-Петербург, Севастополь)</t>
  </si>
  <si>
    <t>19</t>
  </si>
  <si>
    <t>Специалистов аппарата республиканских, краевых, областных, дорожных, бассейновых организаций профсоюзов  (в том числе гг. Москва, Санкт-Петербург, Севастополь)</t>
  </si>
  <si>
    <t>Председателей республиканских, краевых, областных, дорожных, бассейновых организаций профсоюзов( в том числе гг. Москва, Санкт-Петербург, Севастополь)</t>
  </si>
  <si>
    <t>председателей малочисленных до 15 чел. первичных профорганизаций</t>
  </si>
  <si>
    <r>
      <t>Российский профсоюз</t>
    </r>
    <r>
      <rPr>
        <b/>
        <sz val="12"/>
        <rFont val="Times New Roman"/>
        <family val="1"/>
        <charset val="204"/>
      </rPr>
      <t xml:space="preserve"> работников промышленности (РОСПРОФПРОМ)</t>
    </r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</si>
  <si>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</si>
  <si>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</si>
  <si>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>Председатели межрегиональных, объединенных профсоюзных организаций</t>
  </si>
  <si>
    <t>V.  Сведения о количестве профсоюзных организаций и представителей  общероссийских,  межрегиональных профсоюзов (заполняется только территориальными объединениями организаций профсоюзов)</t>
  </si>
  <si>
    <t>от 03.04.2017   № 6-2</t>
  </si>
  <si>
    <t>Код организации в программе ПРОФИ</t>
  </si>
  <si>
    <t>Код организации в Электропрофсоюз</t>
  </si>
  <si>
    <t>Номер отчета</t>
  </si>
  <si>
    <t>Отчетный год</t>
  </si>
  <si>
    <t>Дата оформления отчета</t>
  </si>
  <si>
    <t>Наименование профсоюза</t>
  </si>
  <si>
    <t>Всероссийский Электропрофсоюз</t>
  </si>
  <si>
    <t xml:space="preserve">Наименование организации        </t>
  </si>
  <si>
    <t>Наименование 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</si>
</sst>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_);_(* \(#,##0.0\);_(* &quot;-&quot;??_);_(@_)"/>
    <numFmt numFmtId="165" formatCode="_(* #,##0_);_(* \(#,##0\);_(* &quot;-&quot;??_);_(@_)"/>
    <numFmt numFmtId="166" formatCode="0.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2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0" fontId="26" fillId="0" borderId="0"/>
  </cellStyleXfs>
  <cellXfs count="197">
    <xf numFmtId="0" fontId="0" fillId="0" borderId="0" xfId="0"/>
    <xf numFmtId="0" fontId="26" fillId="0" borderId="0" xfId="1"/>
    <xf numFmtId="0" fontId="26" fillId="0" borderId="1" xfId="1" applyBorder="1"/>
    <xf numFmtId="0" fontId="26" fillId="0" borderId="2" xfId="1" applyBorder="1"/>
    <xf numFmtId="0" fontId="0" fillId="0" borderId="1" xfId="0" applyBorder="1"/>
    <xf numFmtId="0" fontId="26" fillId="8" borderId="0" xfId="1" applyFill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8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4" fillId="8" borderId="21" xfId="0" applyFont="1" applyFill="1" applyBorder="1" applyAlignment="1" applyProtection="1">
      <alignment horizontal="center" vertical="center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166" fontId="3" fillId="8" borderId="20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</xf>
    <xf numFmtId="165" fontId="24" fillId="2" borderId="1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4" fontId="24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justify"/>
      <protection locked="0"/>
    </xf>
    <xf numFmtId="0" fontId="9" fillId="0" borderId="0" xfId="0" applyFont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 vertical="center"/>
    </xf>
    <xf numFmtId="165" fontId="7" fillId="8" borderId="1" xfId="0" applyNumberFormat="1" applyFont="1" applyFill="1" applyBorder="1" applyAlignment="1" applyProtection="1">
      <alignment horizontal="center" vertical="center"/>
    </xf>
    <xf numFmtId="165" fontId="7" fillId="6" borderId="1" xfId="0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Border="1" applyAlignment="1" applyProtection="1">
      <alignment horizontal="center" vertical="center"/>
    </xf>
    <xf numFmtId="165" fontId="7" fillId="0" borderId="4" xfId="0" applyNumberFormat="1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vertical="top" wrapText="1"/>
      <protection locked="0"/>
    </xf>
    <xf numFmtId="165" fontId="28" fillId="0" borderId="1" xfId="0" applyNumberFormat="1" applyFont="1" applyBorder="1" applyAlignment="1" applyProtection="1">
      <alignment horizontal="center" vertical="center"/>
      <protection locked="0"/>
    </xf>
    <xf numFmtId="165" fontId="28" fillId="0" borderId="1" xfId="0" applyNumberFormat="1" applyFont="1" applyFill="1" applyBorder="1" applyAlignment="1" applyProtection="1">
      <alignment horizontal="center" vertical="center"/>
      <protection locked="0"/>
    </xf>
    <xf numFmtId="165" fontId="30" fillId="8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65" fontId="30" fillId="2" borderId="1" xfId="0" applyNumberFormat="1" applyFont="1" applyFill="1" applyBorder="1" applyAlignment="1" applyProtection="1">
      <alignment horizontal="center" vertical="center"/>
    </xf>
    <xf numFmtId="165" fontId="4" fillId="9" borderId="1" xfId="0" applyNumberFormat="1" applyFont="1" applyFill="1" applyBorder="1" applyAlignment="1" applyProtection="1">
      <alignment horizontal="center" vertical="center"/>
    </xf>
    <xf numFmtId="165" fontId="28" fillId="2" borderId="1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164" fontId="3" fillId="9" borderId="1" xfId="0" applyNumberFormat="1" applyFont="1" applyFill="1" applyBorder="1" applyAlignment="1" applyProtection="1">
      <alignment horizontal="center" vertical="center"/>
    </xf>
    <xf numFmtId="165" fontId="3" fillId="9" borderId="1" xfId="0" applyNumberFormat="1" applyFont="1" applyFill="1" applyBorder="1" applyAlignment="1" applyProtection="1">
      <alignment horizontal="center" vertical="center"/>
    </xf>
    <xf numFmtId="165" fontId="4" fillId="8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28" fillId="2" borderId="1" xfId="0" applyNumberFormat="1" applyFont="1" applyFill="1" applyBorder="1" applyAlignment="1" applyProtection="1">
      <alignment horizontal="center" vertical="center"/>
    </xf>
    <xf numFmtId="165" fontId="3" fillId="11" borderId="1" xfId="0" applyNumberFormat="1" applyFont="1" applyFill="1" applyBorder="1" applyAlignment="1" applyProtection="1">
      <alignment horizontal="center" vertical="center"/>
    </xf>
    <xf numFmtId="165" fontId="28" fillId="11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3" fillId="8" borderId="21" xfId="0" applyFont="1" applyFill="1" applyBorder="1" applyAlignment="1" applyProtection="1">
      <alignment vertical="center" wrapText="1"/>
      <protection locked="0"/>
    </xf>
    <xf numFmtId="0" fontId="3" fillId="8" borderId="2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165" fontId="24" fillId="9" borderId="1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 wrapText="1"/>
    </xf>
    <xf numFmtId="165" fontId="3" fillId="10" borderId="1" xfId="0" applyNumberFormat="1" applyFont="1" applyFill="1" applyBorder="1" applyAlignment="1" applyProtection="1">
      <alignment horizontal="center" vertical="center"/>
    </xf>
    <xf numFmtId="14" fontId="1" fillId="0" borderId="1" xfId="1" applyNumberFormat="1" applyFont="1" applyBorder="1"/>
    <xf numFmtId="0" fontId="1" fillId="0" borderId="0" xfId="1" applyFont="1" applyFill="1"/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18" xfId="0" applyFont="1" applyBorder="1" applyAlignment="1" applyProtection="1">
      <alignment horizontal="center" vertical="center" textRotation="90" wrapText="1"/>
      <protection locked="0"/>
    </xf>
    <xf numFmtId="0" fontId="7" fillId="0" borderId="19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8" borderId="1" xfId="0" applyFont="1" applyFill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justify" vertical="center" wrapText="1"/>
      <protection locked="0"/>
    </xf>
    <xf numFmtId="0" fontId="9" fillId="0" borderId="10" xfId="0" applyFont="1" applyBorder="1" applyAlignment="1" applyProtection="1">
      <alignment horizontal="justify"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9" fillId="0" borderId="14" xfId="0" applyFont="1" applyBorder="1" applyAlignment="1" applyProtection="1">
      <alignment horizontal="justify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justify"/>
      <protection locked="0"/>
    </xf>
    <xf numFmtId="0" fontId="17" fillId="0" borderId="0" xfId="0" applyFont="1" applyAlignment="1" applyProtection="1">
      <alignment horizontal="justify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24" fillId="8" borderId="6" xfId="0" applyFont="1" applyFill="1" applyBorder="1" applyAlignment="1" applyProtection="1">
      <alignment horizontal="center" vertical="center" wrapText="1"/>
      <protection locked="0"/>
    </xf>
    <xf numFmtId="0" fontId="24" fillId="8" borderId="7" xfId="0" applyFont="1" applyFill="1" applyBorder="1" applyAlignment="1" applyProtection="1">
      <alignment horizontal="center" vertical="center" wrapText="1"/>
      <protection locked="0"/>
    </xf>
    <xf numFmtId="0" fontId="24" fillId="8" borderId="8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E16"/>
  <sheetViews>
    <sheetView workbookViewId="0">
      <selection activeCell="C25" sqref="C25"/>
    </sheetView>
  </sheetViews>
  <sheetFormatPr defaultRowHeight="12.75" x14ac:dyDescent="0.2"/>
  <cols>
    <col min="2" max="2" width="38" customWidth="1"/>
    <col min="3" max="3" width="36.42578125" customWidth="1"/>
    <col min="5" max="5" width="14.140625" customWidth="1"/>
  </cols>
  <sheetData>
    <row r="10" spans="2:5" ht="15" x14ac:dyDescent="0.25">
      <c r="B10" s="1" t="s">
        <v>209</v>
      </c>
      <c r="C10" s="2">
        <v>7</v>
      </c>
      <c r="E10" s="5"/>
    </row>
    <row r="11" spans="2:5" ht="15" x14ac:dyDescent="0.25">
      <c r="B11" s="1" t="s">
        <v>210</v>
      </c>
      <c r="C11" s="2">
        <v>2021</v>
      </c>
      <c r="E11" s="5"/>
    </row>
    <row r="12" spans="2:5" ht="15" x14ac:dyDescent="0.25">
      <c r="B12" s="1" t="s">
        <v>211</v>
      </c>
      <c r="C12" s="96">
        <v>44583</v>
      </c>
      <c r="E12" s="5"/>
    </row>
    <row r="13" spans="2:5" ht="15" x14ac:dyDescent="0.25">
      <c r="B13" s="1" t="s">
        <v>212</v>
      </c>
      <c r="C13" s="3" t="s">
        <v>213</v>
      </c>
      <c r="E13" s="5"/>
    </row>
    <row r="14" spans="2:5" ht="15" x14ac:dyDescent="0.25">
      <c r="B14" s="97" t="s">
        <v>215</v>
      </c>
      <c r="C14" s="4"/>
      <c r="E14" s="5"/>
    </row>
    <row r="15" spans="2:5" ht="15" x14ac:dyDescent="0.25">
      <c r="B15" s="1" t="s">
        <v>207</v>
      </c>
      <c r="C15" s="2">
        <v>0</v>
      </c>
      <c r="E15" s="5"/>
    </row>
    <row r="16" spans="2:5" ht="15" x14ac:dyDescent="0.25">
      <c r="B16" s="1" t="s">
        <v>208</v>
      </c>
      <c r="C16" s="2">
        <v>0</v>
      </c>
      <c r="E16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"/>
  <sheetViews>
    <sheetView topLeftCell="A76" zoomScale="70" zoomScaleNormal="70" workbookViewId="0">
      <selection activeCell="I93" sqref="I93"/>
    </sheetView>
  </sheetViews>
  <sheetFormatPr defaultRowHeight="12.75" x14ac:dyDescent="0.2"/>
  <cols>
    <col min="1" max="1" width="9.5703125" style="31" customWidth="1"/>
    <col min="2" max="2" width="5.28515625" style="32" customWidth="1"/>
    <col min="3" max="3" width="64.7109375" style="32" customWidth="1"/>
    <col min="4" max="4" width="13.7109375" style="32" customWidth="1"/>
    <col min="5" max="5" width="17.140625" style="32" customWidth="1"/>
    <col min="6" max="6" width="13.7109375" style="32" customWidth="1"/>
    <col min="7" max="7" width="16.140625" style="32" customWidth="1"/>
    <col min="8" max="8" width="15.5703125" style="32" customWidth="1"/>
    <col min="9" max="9" width="13.7109375" style="32" customWidth="1"/>
    <col min="10" max="10" width="14.5703125" style="32" customWidth="1"/>
    <col min="11" max="11" width="9.140625" style="32"/>
    <col min="12" max="13" width="10" style="32" bestFit="1" customWidth="1"/>
    <col min="14" max="16384" width="9.140625" style="32"/>
  </cols>
  <sheetData>
    <row r="1" spans="1:10" x14ac:dyDescent="0.2">
      <c r="I1" s="33" t="s">
        <v>17</v>
      </c>
    </row>
    <row r="2" spans="1:10" x14ac:dyDescent="0.2">
      <c r="H2" s="101" t="s">
        <v>18</v>
      </c>
      <c r="I2" s="101"/>
      <c r="J2" s="101"/>
    </row>
    <row r="3" spans="1:10" x14ac:dyDescent="0.2">
      <c r="H3" s="101" t="s">
        <v>192</v>
      </c>
      <c r="I3" s="101"/>
      <c r="J3" s="101"/>
    </row>
    <row r="4" spans="1:10" x14ac:dyDescent="0.2">
      <c r="H4" s="101" t="s">
        <v>206</v>
      </c>
      <c r="I4" s="101"/>
      <c r="J4" s="101"/>
    </row>
    <row r="5" spans="1:10" ht="19.5" customHeight="1" x14ac:dyDescent="0.2">
      <c r="A5" s="102" t="s">
        <v>19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ht="5.25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0" ht="22.5" customHeight="1" x14ac:dyDescent="0.2">
      <c r="A7" s="102" t="s">
        <v>80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ht="12.75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0" ht="20.25" customHeight="1" x14ac:dyDescent="0.2">
      <c r="A9" s="102" t="s">
        <v>122</v>
      </c>
      <c r="B9" s="102"/>
      <c r="C9" s="102"/>
      <c r="D9" s="102"/>
      <c r="E9" s="102"/>
      <c r="F9" s="102"/>
      <c r="G9" s="102"/>
      <c r="H9" s="102"/>
      <c r="I9" s="102"/>
      <c r="J9" s="102"/>
    </row>
    <row r="10" spans="1:10" ht="61.5" customHeight="1" x14ac:dyDescent="0.2">
      <c r="A10" s="101" t="s">
        <v>191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18.75" customHeight="1" x14ac:dyDescent="0.2">
      <c r="A11" s="106" t="s">
        <v>20</v>
      </c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25.5" customHeight="1" x14ac:dyDescent="0.2">
      <c r="A12" s="34"/>
      <c r="B12" s="107" t="s">
        <v>214</v>
      </c>
      <c r="C12" s="107"/>
      <c r="D12" s="107"/>
      <c r="E12" s="107"/>
      <c r="F12" s="107"/>
      <c r="G12" s="107"/>
      <c r="H12" s="107"/>
      <c r="I12" s="107"/>
      <c r="J12" s="107"/>
    </row>
    <row r="13" spans="1:10" ht="25.5" customHeight="1" x14ac:dyDescent="0.2">
      <c r="A13" s="34"/>
      <c r="B13" s="107" t="s">
        <v>21</v>
      </c>
      <c r="C13" s="107"/>
      <c r="D13" s="107"/>
      <c r="E13" s="107"/>
      <c r="F13" s="107"/>
      <c r="G13" s="107"/>
      <c r="H13" s="107"/>
      <c r="I13" s="107"/>
      <c r="J13" s="107"/>
    </row>
    <row r="14" spans="1:10" ht="25.5" customHeight="1" x14ac:dyDescent="0.2">
      <c r="A14" s="34"/>
      <c r="B14" s="107" t="s">
        <v>22</v>
      </c>
      <c r="C14" s="107"/>
      <c r="D14" s="107"/>
      <c r="E14" s="107"/>
      <c r="F14" s="107"/>
      <c r="G14" s="107"/>
      <c r="H14" s="107"/>
      <c r="I14" s="107"/>
      <c r="J14" s="107"/>
    </row>
    <row r="15" spans="1:10" ht="25.5" customHeight="1" x14ac:dyDescent="0.2">
      <c r="A15" s="34"/>
      <c r="B15" s="115" t="s">
        <v>82</v>
      </c>
      <c r="C15" s="115"/>
      <c r="D15" s="115" t="s">
        <v>23</v>
      </c>
      <c r="E15" s="115"/>
      <c r="F15" s="115"/>
      <c r="G15" s="115" t="s">
        <v>24</v>
      </c>
      <c r="H15" s="115"/>
      <c r="I15" s="115"/>
      <c r="J15" s="115"/>
    </row>
    <row r="16" spans="1:10" ht="26.25" customHeight="1" x14ac:dyDescent="0.2">
      <c r="A16" s="106" t="s">
        <v>25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9" ht="27" customHeight="1" x14ac:dyDescent="0.2">
      <c r="A17" s="117" t="s">
        <v>0</v>
      </c>
      <c r="B17" s="116" t="s">
        <v>31</v>
      </c>
      <c r="C17" s="116"/>
      <c r="D17" s="112" t="s">
        <v>1</v>
      </c>
      <c r="E17" s="112" t="s">
        <v>172</v>
      </c>
      <c r="F17" s="112" t="s">
        <v>173</v>
      </c>
      <c r="G17" s="108" t="s">
        <v>4</v>
      </c>
      <c r="H17" s="113" t="s">
        <v>2</v>
      </c>
      <c r="I17" s="114"/>
    </row>
    <row r="18" spans="1:9" ht="13.5" customHeight="1" x14ac:dyDescent="0.2">
      <c r="A18" s="117"/>
      <c r="B18" s="116"/>
      <c r="C18" s="116"/>
      <c r="D18" s="112"/>
      <c r="E18" s="112"/>
      <c r="F18" s="112"/>
      <c r="G18" s="109"/>
      <c r="H18" s="112" t="s">
        <v>3</v>
      </c>
      <c r="I18" s="112"/>
    </row>
    <row r="19" spans="1:9" ht="42.75" customHeight="1" x14ac:dyDescent="0.2">
      <c r="A19" s="117"/>
      <c r="B19" s="116"/>
      <c r="C19" s="116"/>
      <c r="D19" s="112"/>
      <c r="E19" s="112"/>
      <c r="F19" s="112"/>
      <c r="G19" s="110"/>
      <c r="H19" s="12" t="s">
        <v>5</v>
      </c>
      <c r="I19" s="12" t="s">
        <v>16</v>
      </c>
    </row>
    <row r="20" spans="1:9" x14ac:dyDescent="0.2">
      <c r="A20" s="35">
        <v>1</v>
      </c>
      <c r="B20" s="112">
        <v>2</v>
      </c>
      <c r="C20" s="112"/>
      <c r="D20" s="12">
        <v>3</v>
      </c>
      <c r="E20" s="12">
        <v>4</v>
      </c>
      <c r="F20" s="12">
        <v>5</v>
      </c>
      <c r="G20" s="12">
        <v>6</v>
      </c>
      <c r="H20" s="12">
        <v>7</v>
      </c>
      <c r="I20" s="12">
        <v>8</v>
      </c>
    </row>
    <row r="21" spans="1:9" ht="27" customHeight="1" x14ac:dyDescent="0.2">
      <c r="A21" s="35">
        <v>1</v>
      </c>
      <c r="B21" s="111" t="s">
        <v>6</v>
      </c>
      <c r="C21" s="111"/>
      <c r="D21" s="49">
        <f>'свод разд2'!C8</f>
        <v>0</v>
      </c>
      <c r="E21" s="49">
        <f>'свод разд2'!D8</f>
        <v>0</v>
      </c>
      <c r="F21" s="49">
        <f>'свод разд2'!E8</f>
        <v>0</v>
      </c>
      <c r="G21" s="49">
        <f>'свод разд2'!F8</f>
        <v>0</v>
      </c>
      <c r="H21" s="49" t="s">
        <v>7</v>
      </c>
      <c r="I21" s="49" t="s">
        <v>7</v>
      </c>
    </row>
    <row r="22" spans="1:9" ht="27" customHeight="1" x14ac:dyDescent="0.2">
      <c r="A22" s="35"/>
      <c r="B22" s="149" t="s">
        <v>3</v>
      </c>
      <c r="C22" s="149"/>
      <c r="D22" s="49" t="s">
        <v>7</v>
      </c>
      <c r="E22" s="49" t="s">
        <v>7</v>
      </c>
      <c r="F22" s="49" t="s">
        <v>7</v>
      </c>
      <c r="G22" s="49" t="s">
        <v>7</v>
      </c>
      <c r="H22" s="49" t="s">
        <v>7</v>
      </c>
      <c r="I22" s="49" t="s">
        <v>7</v>
      </c>
    </row>
    <row r="23" spans="1:9" ht="37.5" customHeight="1" x14ac:dyDescent="0.2">
      <c r="A23" s="36" t="s">
        <v>123</v>
      </c>
      <c r="B23" s="111" t="s">
        <v>124</v>
      </c>
      <c r="C23" s="111"/>
      <c r="D23" s="49">
        <f>'свод разд2'!G8</f>
        <v>0</v>
      </c>
      <c r="E23" s="49">
        <f>'свод разд2'!H8</f>
        <v>0</v>
      </c>
      <c r="F23" s="49">
        <f>'свод разд2'!I8</f>
        <v>0</v>
      </c>
      <c r="G23" s="49">
        <f>'свод разд2'!J8</f>
        <v>0</v>
      </c>
      <c r="H23" s="49" t="s">
        <v>7</v>
      </c>
      <c r="I23" s="49" t="s">
        <v>7</v>
      </c>
    </row>
    <row r="24" spans="1:9" ht="27" customHeight="1" x14ac:dyDescent="0.2">
      <c r="A24" s="36" t="s">
        <v>126</v>
      </c>
      <c r="B24" s="111" t="s">
        <v>125</v>
      </c>
      <c r="C24" s="111" t="s">
        <v>8</v>
      </c>
      <c r="D24" s="49" t="s">
        <v>7</v>
      </c>
      <c r="E24" s="49">
        <f>'свод разд2'!L8</f>
        <v>0</v>
      </c>
      <c r="F24" s="49">
        <f>'свод разд2'!M8</f>
        <v>0</v>
      </c>
      <c r="G24" s="49">
        <f>'свод разд2'!N8</f>
        <v>0</v>
      </c>
      <c r="H24" s="49" t="s">
        <v>7</v>
      </c>
      <c r="I24" s="49" t="s">
        <v>7</v>
      </c>
    </row>
    <row r="25" spans="1:9" ht="27" customHeight="1" x14ac:dyDescent="0.2">
      <c r="A25" s="36" t="s">
        <v>127</v>
      </c>
      <c r="B25" s="111" t="s">
        <v>9</v>
      </c>
      <c r="C25" s="111" t="s">
        <v>9</v>
      </c>
      <c r="D25" s="49">
        <f>'свод разд2'!O8</f>
        <v>0</v>
      </c>
      <c r="E25" s="49">
        <f>'свод разд2'!P8</f>
        <v>0</v>
      </c>
      <c r="F25" s="49">
        <f>'свод разд2'!Q8</f>
        <v>0</v>
      </c>
      <c r="G25" s="49">
        <f>'свод разд2'!R8</f>
        <v>0</v>
      </c>
      <c r="H25" s="49" t="s">
        <v>7</v>
      </c>
      <c r="I25" s="49" t="s">
        <v>7</v>
      </c>
    </row>
    <row r="26" spans="1:9" ht="27" customHeight="1" x14ac:dyDescent="0.2">
      <c r="A26" s="36" t="s">
        <v>128</v>
      </c>
      <c r="B26" s="111" t="s">
        <v>10</v>
      </c>
      <c r="C26" s="111" t="s">
        <v>10</v>
      </c>
      <c r="D26" s="49">
        <f>'свод разд2'!S8</f>
        <v>0</v>
      </c>
      <c r="E26" s="49">
        <f>'свод разд2'!T8</f>
        <v>0</v>
      </c>
      <c r="F26" s="49">
        <f>'свод разд2'!U8</f>
        <v>0</v>
      </c>
      <c r="G26" s="49">
        <f>'свод разд2'!V8</f>
        <v>0</v>
      </c>
      <c r="H26" s="49">
        <f>'свод разд2'!W8</f>
        <v>0</v>
      </c>
      <c r="I26" s="49">
        <f>'свод разд2'!X8</f>
        <v>0</v>
      </c>
    </row>
    <row r="27" spans="1:9" ht="27" customHeight="1" x14ac:dyDescent="0.2">
      <c r="A27" s="36" t="s">
        <v>129</v>
      </c>
      <c r="B27" s="111" t="s">
        <v>11</v>
      </c>
      <c r="C27" s="111" t="s">
        <v>11</v>
      </c>
      <c r="D27" s="49">
        <f>'свод разд2'!Y8</f>
        <v>0</v>
      </c>
      <c r="E27" s="49">
        <f>'свод разд2'!AA8</f>
        <v>0</v>
      </c>
      <c r="F27" s="49">
        <f>'свод разд2'!AC8</f>
        <v>0</v>
      </c>
      <c r="G27" s="49">
        <f>'свод разд2'!AE8</f>
        <v>0</v>
      </c>
      <c r="H27" s="49">
        <f>'свод разд2'!AG8</f>
        <v>0</v>
      </c>
      <c r="I27" s="49">
        <f>'свод разд2'!AH8</f>
        <v>0</v>
      </c>
    </row>
    <row r="28" spans="1:9" ht="27" customHeight="1" x14ac:dyDescent="0.2">
      <c r="A28" s="36" t="s">
        <v>130</v>
      </c>
      <c r="B28" s="111" t="s">
        <v>12</v>
      </c>
      <c r="C28" s="111" t="s">
        <v>12</v>
      </c>
      <c r="D28" s="49">
        <f>'свод разд2'!AI8</f>
        <v>0</v>
      </c>
      <c r="E28" s="49">
        <f>'свод разд2'!AJ8</f>
        <v>0</v>
      </c>
      <c r="F28" s="49">
        <f>'свод разд2'!AK8</f>
        <v>0</v>
      </c>
      <c r="G28" s="49">
        <f>'свод разд2'!AL8</f>
        <v>0</v>
      </c>
      <c r="H28" s="49">
        <f>'свод разд2'!AM8</f>
        <v>0</v>
      </c>
      <c r="I28" s="49">
        <f>'свод разд2'!AN8</f>
        <v>0</v>
      </c>
    </row>
    <row r="29" spans="1:9" ht="27" customHeight="1" x14ac:dyDescent="0.2">
      <c r="A29" s="36" t="s">
        <v>131</v>
      </c>
      <c r="B29" s="111" t="s">
        <v>132</v>
      </c>
      <c r="C29" s="111" t="s">
        <v>13</v>
      </c>
      <c r="D29" s="49" t="s">
        <v>7</v>
      </c>
      <c r="E29" s="49">
        <f>'свод разд2'!AP8</f>
        <v>0</v>
      </c>
      <c r="F29" s="49">
        <f>'свод разд2'!AQ8</f>
        <v>0</v>
      </c>
      <c r="G29" s="49">
        <f>'свод разд2'!AR8</f>
        <v>0</v>
      </c>
      <c r="H29" s="49">
        <f>'свод разд2'!AS8</f>
        <v>0</v>
      </c>
      <c r="I29" s="49">
        <f>'свод разд2'!AT8</f>
        <v>0</v>
      </c>
    </row>
    <row r="30" spans="1:9" ht="27" customHeight="1" x14ac:dyDescent="0.2">
      <c r="A30" s="36" t="s">
        <v>133</v>
      </c>
      <c r="B30" s="111" t="s">
        <v>11</v>
      </c>
      <c r="C30" s="111" t="s">
        <v>11</v>
      </c>
      <c r="D30" s="49" t="s">
        <v>7</v>
      </c>
      <c r="E30" s="49">
        <f>'свод разд2'!AW8</f>
        <v>0</v>
      </c>
      <c r="F30" s="49">
        <f>'свод разд2'!AY8</f>
        <v>0</v>
      </c>
      <c r="G30" s="49">
        <f>'свод разд2'!BA8</f>
        <v>0</v>
      </c>
      <c r="H30" s="49">
        <f>'свод разд2'!BC8</f>
        <v>0</v>
      </c>
      <c r="I30" s="49">
        <f>'свод разд2'!BD8</f>
        <v>0</v>
      </c>
    </row>
    <row r="31" spans="1:9" ht="27" customHeight="1" x14ac:dyDescent="0.2">
      <c r="A31" s="36" t="s">
        <v>134</v>
      </c>
      <c r="B31" s="111" t="s">
        <v>12</v>
      </c>
      <c r="C31" s="111" t="s">
        <v>12</v>
      </c>
      <c r="D31" s="49" t="s">
        <v>7</v>
      </c>
      <c r="E31" s="49">
        <f>'свод разд2'!BF8</f>
        <v>0</v>
      </c>
      <c r="F31" s="49">
        <f>'свод разд2'!BG8</f>
        <v>0</v>
      </c>
      <c r="G31" s="49">
        <f>'свод разд2'!BH8</f>
        <v>0</v>
      </c>
      <c r="H31" s="49">
        <f>'свод разд2'!BI8</f>
        <v>0</v>
      </c>
      <c r="I31" s="49">
        <f>'свод разд2'!BJ8</f>
        <v>0</v>
      </c>
    </row>
    <row r="32" spans="1:9" ht="27" customHeight="1" x14ac:dyDescent="0.2">
      <c r="A32" s="36" t="s">
        <v>136</v>
      </c>
      <c r="B32" s="111" t="s">
        <v>135</v>
      </c>
      <c r="C32" s="111" t="s">
        <v>14</v>
      </c>
      <c r="D32" s="49">
        <f>'свод разд2'!BK8</f>
        <v>0</v>
      </c>
      <c r="E32" s="49">
        <f>'свод разд2'!BL8</f>
        <v>0</v>
      </c>
      <c r="F32" s="49">
        <f>'свод разд2'!BM8</f>
        <v>0</v>
      </c>
      <c r="G32" s="49">
        <f>'свод разд2'!BN8</f>
        <v>0</v>
      </c>
      <c r="H32" s="49">
        <f>'свод разд2'!BO8</f>
        <v>0</v>
      </c>
      <c r="I32" s="49">
        <f>'свод разд2'!BP8</f>
        <v>0</v>
      </c>
    </row>
    <row r="33" spans="1:12" ht="27" customHeight="1" x14ac:dyDescent="0.2">
      <c r="A33" s="36" t="s">
        <v>137</v>
      </c>
      <c r="B33" s="111" t="s">
        <v>11</v>
      </c>
      <c r="C33" s="111" t="s">
        <v>11</v>
      </c>
      <c r="D33" s="49">
        <f>'свод разд2'!BQ8</f>
        <v>0</v>
      </c>
      <c r="E33" s="49">
        <f>'свод разд2'!BR8</f>
        <v>0</v>
      </c>
      <c r="F33" s="49">
        <f>'свод разд2'!BS8</f>
        <v>0</v>
      </c>
      <c r="G33" s="49">
        <f>'свод разд2'!BT8</f>
        <v>0</v>
      </c>
      <c r="H33" s="49">
        <f>'свод разд2'!BU8</f>
        <v>0</v>
      </c>
      <c r="I33" s="49">
        <f>'свод разд2'!BV8</f>
        <v>0</v>
      </c>
    </row>
    <row r="34" spans="1:12" ht="31.5" customHeight="1" x14ac:dyDescent="0.2">
      <c r="A34" s="36" t="s">
        <v>139</v>
      </c>
      <c r="B34" s="111" t="s">
        <v>138</v>
      </c>
      <c r="C34" s="111" t="s">
        <v>15</v>
      </c>
      <c r="D34" s="30">
        <f>'свод разд2'!BW8</f>
        <v>0</v>
      </c>
      <c r="E34" s="30">
        <f>'свод разд2'!BX8</f>
        <v>0</v>
      </c>
      <c r="F34" s="30">
        <f>'свод разд2'!BY8</f>
        <v>0</v>
      </c>
      <c r="G34" s="30">
        <f>'свод разд2'!BZ8</f>
        <v>0</v>
      </c>
      <c r="H34" s="30">
        <f>'свод разд2'!CA8</f>
        <v>0</v>
      </c>
      <c r="I34" s="30">
        <f>'свод разд2'!CB8</f>
        <v>0</v>
      </c>
    </row>
    <row r="35" spans="1:12" ht="31.5" customHeight="1" x14ac:dyDescent="0.2">
      <c r="A35" s="36" t="s">
        <v>140</v>
      </c>
      <c r="B35" s="111" t="s">
        <v>26</v>
      </c>
      <c r="C35" s="111" t="s">
        <v>26</v>
      </c>
      <c r="D35" s="49">
        <f>'свод разд2'!CC8</f>
        <v>0</v>
      </c>
      <c r="E35" s="49">
        <f>'свод разд2'!CD8</f>
        <v>0</v>
      </c>
      <c r="F35" s="49">
        <f>'свод разд2'!CE8</f>
        <v>0</v>
      </c>
      <c r="G35" s="49">
        <f>'свод разд2'!CF8</f>
        <v>0</v>
      </c>
      <c r="H35" s="49">
        <f>'свод разд2'!CG8</f>
        <v>0</v>
      </c>
      <c r="I35" s="50" t="str">
        <f>'свод разд2'!CH8</f>
        <v>*</v>
      </c>
    </row>
    <row r="36" spans="1:12" ht="31.5" customHeight="1" x14ac:dyDescent="0.2">
      <c r="A36" s="36" t="s">
        <v>147</v>
      </c>
      <c r="B36" s="118" t="s">
        <v>193</v>
      </c>
      <c r="C36" s="120"/>
      <c r="D36" s="49">
        <f>'свод разд2'!CI8</f>
        <v>0</v>
      </c>
      <c r="E36" s="49">
        <f>'свод разд2'!CJ8</f>
        <v>0</v>
      </c>
      <c r="F36" s="49">
        <f>'свод разд2'!CK8</f>
        <v>0</v>
      </c>
      <c r="G36" s="49">
        <f>'свод разд2'!CL8</f>
        <v>0</v>
      </c>
      <c r="H36" s="49">
        <f>'свод разд2'!CM8</f>
        <v>0</v>
      </c>
      <c r="I36" s="49">
        <f>'свод разд2'!CN8</f>
        <v>0</v>
      </c>
    </row>
    <row r="37" spans="1:12" ht="27" customHeight="1" x14ac:dyDescent="0.2">
      <c r="A37" s="36" t="s">
        <v>194</v>
      </c>
      <c r="B37" s="111" t="s">
        <v>27</v>
      </c>
      <c r="C37" s="111" t="s">
        <v>27</v>
      </c>
      <c r="D37" s="51">
        <f>'свод разд2'!CO8</f>
        <v>0</v>
      </c>
      <c r="E37" s="51">
        <f>'свод разд2'!CP8</f>
        <v>0</v>
      </c>
      <c r="F37" s="51">
        <f>'свод разд2'!CQ8</f>
        <v>0</v>
      </c>
      <c r="G37" s="51">
        <f>'свод разд2'!CR8</f>
        <v>0</v>
      </c>
      <c r="H37" s="51">
        <f>'свод разд2'!CS8</f>
        <v>0</v>
      </c>
      <c r="I37" s="51">
        <f>'свод разд2'!CT8</f>
        <v>0</v>
      </c>
    </row>
    <row r="38" spans="1:12" ht="27" customHeight="1" x14ac:dyDescent="0.2">
      <c r="A38" s="35" t="s">
        <v>149</v>
      </c>
      <c r="B38" s="111" t="s">
        <v>28</v>
      </c>
      <c r="C38" s="111" t="s">
        <v>28</v>
      </c>
      <c r="D38" s="49">
        <f>'свод разд2'!CU8</f>
        <v>0</v>
      </c>
      <c r="E38" s="49">
        <f>'свод разд2'!CV8</f>
        <v>0</v>
      </c>
      <c r="F38" s="49">
        <f>'свод разд2'!CW8</f>
        <v>0</v>
      </c>
      <c r="G38" s="49">
        <f>'свод разд2'!CX8</f>
        <v>0</v>
      </c>
      <c r="H38" s="49">
        <f>'свод разд2'!CY8</f>
        <v>0</v>
      </c>
      <c r="I38" s="49">
        <f>'свод разд2'!CZ8</f>
        <v>0</v>
      </c>
    </row>
    <row r="39" spans="1:12" ht="27" customHeight="1" x14ac:dyDescent="0.2">
      <c r="A39" s="35" t="s">
        <v>150</v>
      </c>
      <c r="B39" s="111" t="s">
        <v>29</v>
      </c>
      <c r="C39" s="111" t="s">
        <v>29</v>
      </c>
      <c r="D39" s="49">
        <f>'свод разд2'!DA8</f>
        <v>0</v>
      </c>
      <c r="E39" s="49">
        <f>'свод разд2'!DB8</f>
        <v>0</v>
      </c>
      <c r="F39" s="49">
        <f>'свод разд2'!DC8</f>
        <v>0</v>
      </c>
      <c r="G39" s="49">
        <f>'свод разд2'!DD8</f>
        <v>0</v>
      </c>
      <c r="H39" s="49">
        <f>'свод разд2'!DE8</f>
        <v>0</v>
      </c>
      <c r="I39" s="49">
        <f>'свод разд2'!DF8</f>
        <v>0</v>
      </c>
    </row>
    <row r="40" spans="1:12" ht="26.25" customHeight="1" x14ac:dyDescent="0.2">
      <c r="A40" s="122" t="s">
        <v>42</v>
      </c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2" ht="24.75" customHeight="1" x14ac:dyDescent="0.2">
      <c r="A41" s="129" t="s">
        <v>0</v>
      </c>
      <c r="B41" s="130" t="s">
        <v>31</v>
      </c>
      <c r="C41" s="130"/>
      <c r="D41" s="130"/>
      <c r="E41" s="130"/>
      <c r="F41" s="130"/>
      <c r="G41" s="100" t="s">
        <v>32</v>
      </c>
      <c r="H41" s="100" t="s">
        <v>30</v>
      </c>
      <c r="I41" s="100"/>
      <c r="J41" s="100"/>
    </row>
    <row r="42" spans="1:12" ht="38.25" x14ac:dyDescent="0.2">
      <c r="A42" s="129"/>
      <c r="B42" s="130"/>
      <c r="C42" s="130"/>
      <c r="D42" s="130"/>
      <c r="E42" s="130"/>
      <c r="F42" s="130"/>
      <c r="G42" s="100"/>
      <c r="H42" s="37" t="s">
        <v>33</v>
      </c>
      <c r="I42" s="37" t="s">
        <v>5</v>
      </c>
      <c r="J42" s="38" t="s">
        <v>16</v>
      </c>
    </row>
    <row r="43" spans="1:12" x14ac:dyDescent="0.2">
      <c r="A43" s="35">
        <v>1</v>
      </c>
      <c r="B43" s="112">
        <v>2</v>
      </c>
      <c r="C43" s="112"/>
      <c r="D43" s="112"/>
      <c r="E43" s="112"/>
      <c r="F43" s="112"/>
      <c r="G43" s="12">
        <v>3</v>
      </c>
      <c r="H43" s="12">
        <v>4</v>
      </c>
      <c r="I43" s="12">
        <v>5</v>
      </c>
      <c r="J43" s="12">
        <v>6</v>
      </c>
    </row>
    <row r="44" spans="1:12" ht="27" customHeight="1" x14ac:dyDescent="0.2">
      <c r="A44" s="35">
        <v>1</v>
      </c>
      <c r="B44" s="111" t="s">
        <v>34</v>
      </c>
      <c r="C44" s="111"/>
      <c r="D44" s="111"/>
      <c r="E44" s="111"/>
      <c r="F44" s="111"/>
      <c r="G44" s="49">
        <f>'Свод разд 3'!C7</f>
        <v>0</v>
      </c>
      <c r="H44" s="49">
        <f>'Свод разд 3'!D7</f>
        <v>0</v>
      </c>
      <c r="I44" s="49">
        <f>'Свод разд 3'!E7</f>
        <v>0</v>
      </c>
      <c r="J44" s="49">
        <f>'Свод разд 3'!F7</f>
        <v>0</v>
      </c>
    </row>
    <row r="45" spans="1:12" ht="27" customHeight="1" x14ac:dyDescent="0.2">
      <c r="A45" s="35"/>
      <c r="B45" s="103" t="s">
        <v>202</v>
      </c>
      <c r="C45" s="104"/>
      <c r="D45" s="104"/>
      <c r="E45" s="104"/>
      <c r="F45" s="105"/>
      <c r="G45" s="49" t="s">
        <v>7</v>
      </c>
      <c r="H45" s="49" t="s">
        <v>7</v>
      </c>
      <c r="I45" s="49" t="s">
        <v>7</v>
      </c>
      <c r="J45" s="49" t="s">
        <v>7</v>
      </c>
    </row>
    <row r="46" spans="1:12" ht="39.75" customHeight="1" x14ac:dyDescent="0.2">
      <c r="A46" s="35" t="s">
        <v>123</v>
      </c>
      <c r="B46" s="111" t="s">
        <v>203</v>
      </c>
      <c r="C46" s="111"/>
      <c r="D46" s="111"/>
      <c r="E46" s="111"/>
      <c r="F46" s="111"/>
      <c r="G46" s="49">
        <f>'Свод разд 3'!G7</f>
        <v>0</v>
      </c>
      <c r="H46" s="49">
        <f>'Свод разд 3'!H7</f>
        <v>0</v>
      </c>
      <c r="I46" s="49">
        <f>'Свод разд 3'!I7</f>
        <v>0</v>
      </c>
      <c r="J46" s="49">
        <f>'Свод разд 3'!J7</f>
        <v>0</v>
      </c>
    </row>
    <row r="47" spans="1:12" ht="27" customHeight="1" x14ac:dyDescent="0.2">
      <c r="A47" s="35" t="s">
        <v>126</v>
      </c>
      <c r="B47" s="111" t="s">
        <v>141</v>
      </c>
      <c r="C47" s="111"/>
      <c r="D47" s="111"/>
      <c r="E47" s="111"/>
      <c r="F47" s="111"/>
      <c r="G47" s="49">
        <f>'Свод разд 3'!K7</f>
        <v>0</v>
      </c>
      <c r="H47" s="49">
        <f>'Свод разд 3'!L7</f>
        <v>0</v>
      </c>
      <c r="I47" s="49">
        <f>'Свод разд 3'!M7</f>
        <v>0</v>
      </c>
      <c r="J47" s="49">
        <f>'Свод разд 3'!N7</f>
        <v>0</v>
      </c>
      <c r="L47" s="39"/>
    </row>
    <row r="48" spans="1:12" ht="27" customHeight="1" x14ac:dyDescent="0.2">
      <c r="A48" s="36" t="s">
        <v>142</v>
      </c>
      <c r="B48" s="118" t="s">
        <v>200</v>
      </c>
      <c r="C48" s="119"/>
      <c r="D48" s="119"/>
      <c r="E48" s="119"/>
      <c r="F48" s="120"/>
      <c r="G48" s="49">
        <f>'Свод разд 3'!O7</f>
        <v>0</v>
      </c>
      <c r="H48" s="49">
        <f>'Свод разд 3'!P7</f>
        <v>0</v>
      </c>
      <c r="I48" s="49">
        <f>'Свод разд 3'!Q7</f>
        <v>0</v>
      </c>
      <c r="J48" s="49">
        <f>'Свод разд 3'!R7</f>
        <v>0</v>
      </c>
      <c r="L48" s="39"/>
    </row>
    <row r="49" spans="1:12" ht="27" customHeight="1" x14ac:dyDescent="0.2">
      <c r="A49" s="36" t="s">
        <v>127</v>
      </c>
      <c r="B49" s="118" t="s">
        <v>35</v>
      </c>
      <c r="C49" s="119"/>
      <c r="D49" s="119"/>
      <c r="E49" s="119"/>
      <c r="F49" s="120"/>
      <c r="G49" s="49">
        <f>'Свод разд 3'!S7</f>
        <v>0</v>
      </c>
      <c r="H49" s="49">
        <f>'Свод разд 3'!T7</f>
        <v>0</v>
      </c>
      <c r="I49" s="49">
        <f>'Свод разд 3'!U7</f>
        <v>0</v>
      </c>
      <c r="J49" s="49">
        <f>'Свод разд 3'!V7</f>
        <v>0</v>
      </c>
    </row>
    <row r="50" spans="1:12" ht="27" customHeight="1" x14ac:dyDescent="0.2">
      <c r="A50" s="36" t="s">
        <v>128</v>
      </c>
      <c r="B50" s="118" t="s">
        <v>36</v>
      </c>
      <c r="C50" s="119"/>
      <c r="D50" s="119"/>
      <c r="E50" s="119"/>
      <c r="F50" s="120"/>
      <c r="G50" s="49">
        <f>'Свод разд 3'!W7</f>
        <v>0</v>
      </c>
      <c r="H50" s="49">
        <f>'Свод разд 3'!X7</f>
        <v>0</v>
      </c>
      <c r="I50" s="49">
        <f>'Свод разд 3'!Y7</f>
        <v>0</v>
      </c>
      <c r="J50" s="49">
        <f>'Свод разд 3'!Z7</f>
        <v>0</v>
      </c>
    </row>
    <row r="51" spans="1:12" ht="27" customHeight="1" x14ac:dyDescent="0.2">
      <c r="A51" s="36" t="s">
        <v>129</v>
      </c>
      <c r="B51" s="118" t="s">
        <v>37</v>
      </c>
      <c r="C51" s="119"/>
      <c r="D51" s="119"/>
      <c r="E51" s="119"/>
      <c r="F51" s="120"/>
      <c r="G51" s="49">
        <f>'Свод разд 3'!AA7</f>
        <v>0</v>
      </c>
      <c r="H51" s="49">
        <f>'Свод разд 3'!AB7</f>
        <v>0</v>
      </c>
      <c r="I51" s="49">
        <f>'Свод разд 3'!AC7</f>
        <v>0</v>
      </c>
      <c r="J51" s="49">
        <f>'Свод разд 3'!AD7</f>
        <v>0</v>
      </c>
    </row>
    <row r="52" spans="1:12" ht="27" customHeight="1" x14ac:dyDescent="0.2">
      <c r="A52" s="36" t="s">
        <v>131</v>
      </c>
      <c r="B52" s="118" t="s">
        <v>38</v>
      </c>
      <c r="C52" s="119"/>
      <c r="D52" s="119"/>
      <c r="E52" s="119"/>
      <c r="F52" s="120"/>
      <c r="G52" s="49">
        <f>'Свод разд 3'!AE7</f>
        <v>0</v>
      </c>
      <c r="H52" s="49">
        <f>'Свод разд 3'!AF7</f>
        <v>0</v>
      </c>
      <c r="I52" s="49">
        <f>'Свод разд 3'!AG7</f>
        <v>0</v>
      </c>
      <c r="J52" s="49">
        <f>'Свод разд 3'!AH7</f>
        <v>0</v>
      </c>
      <c r="L52" s="39"/>
    </row>
    <row r="53" spans="1:12" ht="27" customHeight="1" x14ac:dyDescent="0.2">
      <c r="A53" s="36" t="s">
        <v>133</v>
      </c>
      <c r="B53" s="118" t="s">
        <v>39</v>
      </c>
      <c r="C53" s="119"/>
      <c r="D53" s="119"/>
      <c r="E53" s="119"/>
      <c r="F53" s="120"/>
      <c r="G53" s="49">
        <f>'Свод разд 3'!AI7</f>
        <v>0</v>
      </c>
      <c r="H53" s="49">
        <f>'Свод разд 3'!AJ7</f>
        <v>0</v>
      </c>
      <c r="I53" s="49">
        <f>'Свод разд 3'!AK7</f>
        <v>0</v>
      </c>
      <c r="J53" s="49">
        <f>'Свод разд 3'!AL7</f>
        <v>0</v>
      </c>
    </row>
    <row r="54" spans="1:12" ht="27" customHeight="1" x14ac:dyDescent="0.2">
      <c r="A54" s="36" t="s">
        <v>136</v>
      </c>
      <c r="B54" s="118" t="s">
        <v>40</v>
      </c>
      <c r="C54" s="119"/>
      <c r="D54" s="119"/>
      <c r="E54" s="119"/>
      <c r="F54" s="120"/>
      <c r="G54" s="49">
        <f>'Свод разд 3'!AM7</f>
        <v>0</v>
      </c>
      <c r="H54" s="49">
        <f>'Свод разд 3'!AN7</f>
        <v>0</v>
      </c>
      <c r="I54" s="49">
        <f>'Свод разд 3'!AO7</f>
        <v>0</v>
      </c>
      <c r="J54" s="49">
        <f>'Свод разд 3'!AP7</f>
        <v>0</v>
      </c>
    </row>
    <row r="55" spans="1:12" ht="27" customHeight="1" x14ac:dyDescent="0.2">
      <c r="A55" s="36" t="s">
        <v>137</v>
      </c>
      <c r="B55" s="118" t="s">
        <v>144</v>
      </c>
      <c r="C55" s="119"/>
      <c r="D55" s="119"/>
      <c r="E55" s="119"/>
      <c r="F55" s="120"/>
      <c r="G55" s="49">
        <f>'Свод разд 3'!AQ7</f>
        <v>0</v>
      </c>
      <c r="H55" s="49">
        <f>'Свод разд 3'!AR7</f>
        <v>0</v>
      </c>
      <c r="I55" s="49">
        <f>'Свод разд 3'!AS7</f>
        <v>0</v>
      </c>
      <c r="J55" s="49">
        <f>'Свод разд 3'!AT7</f>
        <v>0</v>
      </c>
    </row>
    <row r="56" spans="1:12" ht="27" customHeight="1" x14ac:dyDescent="0.2">
      <c r="A56" s="36" t="s">
        <v>139</v>
      </c>
      <c r="B56" s="118" t="s">
        <v>145</v>
      </c>
      <c r="C56" s="119"/>
      <c r="D56" s="119"/>
      <c r="E56" s="119"/>
      <c r="F56" s="120"/>
      <c r="G56" s="49">
        <f>'Свод разд 3'!AU7</f>
        <v>0</v>
      </c>
      <c r="H56" s="49">
        <f>'Свод разд 3'!AV7</f>
        <v>0</v>
      </c>
      <c r="I56" s="49">
        <f>'Свод разд 3'!AW7</f>
        <v>0</v>
      </c>
      <c r="J56" s="49">
        <f>'Свод разд 3'!AX7</f>
        <v>0</v>
      </c>
    </row>
    <row r="57" spans="1:12" ht="27" customHeight="1" x14ac:dyDescent="0.2">
      <c r="A57" s="36" t="s">
        <v>140</v>
      </c>
      <c r="B57" s="118" t="s">
        <v>146</v>
      </c>
      <c r="C57" s="119"/>
      <c r="D57" s="119"/>
      <c r="E57" s="119"/>
      <c r="F57" s="120"/>
      <c r="G57" s="49">
        <f>'Свод разд 3'!AY7</f>
        <v>0</v>
      </c>
      <c r="H57" s="49">
        <f>'Свод разд 3'!AZ7</f>
        <v>0</v>
      </c>
      <c r="I57" s="49">
        <f>'Свод разд 3'!BA7</f>
        <v>0</v>
      </c>
      <c r="J57" s="49">
        <f>'Свод разд 3'!BB7</f>
        <v>0</v>
      </c>
    </row>
    <row r="58" spans="1:12" ht="27" customHeight="1" x14ac:dyDescent="0.2">
      <c r="A58" s="36" t="s">
        <v>147</v>
      </c>
      <c r="B58" s="118" t="s">
        <v>148</v>
      </c>
      <c r="C58" s="119"/>
      <c r="D58" s="119"/>
      <c r="E58" s="119"/>
      <c r="F58" s="120"/>
      <c r="G58" s="49">
        <f>'Свод разд 3'!BC7</f>
        <v>0</v>
      </c>
      <c r="H58" s="49">
        <f>'Свод разд 3'!BD7</f>
        <v>0</v>
      </c>
      <c r="I58" s="49">
        <f>'Свод разд 3'!BE7</f>
        <v>0</v>
      </c>
      <c r="J58" s="49">
        <f>'Свод разд 3'!BF7</f>
        <v>0</v>
      </c>
    </row>
    <row r="59" spans="1:12" ht="33" customHeight="1" x14ac:dyDescent="0.2">
      <c r="A59" s="36">
        <v>12</v>
      </c>
      <c r="B59" s="118" t="s">
        <v>196</v>
      </c>
      <c r="C59" s="119"/>
      <c r="D59" s="119"/>
      <c r="E59" s="119"/>
      <c r="F59" s="120"/>
      <c r="G59" s="49">
        <f>'Свод разд 3'!BG7</f>
        <v>0</v>
      </c>
      <c r="H59" s="49">
        <f>'Свод разд 3'!BH7</f>
        <v>0</v>
      </c>
      <c r="I59" s="49">
        <f>'Свод разд 3'!BI7</f>
        <v>0</v>
      </c>
      <c r="J59" s="49">
        <f>'Свод разд 3'!BJ7</f>
        <v>0</v>
      </c>
    </row>
    <row r="60" spans="1:12" ht="33" customHeight="1" x14ac:dyDescent="0.2">
      <c r="A60" s="36" t="s">
        <v>149</v>
      </c>
      <c r="B60" s="118" t="s">
        <v>198</v>
      </c>
      <c r="C60" s="119"/>
      <c r="D60" s="119"/>
      <c r="E60" s="119"/>
      <c r="F60" s="120"/>
      <c r="G60" s="49">
        <f>'Свод разд 3'!BK7</f>
        <v>0</v>
      </c>
      <c r="H60" s="49">
        <f>'Свод разд 3'!BL7</f>
        <v>0</v>
      </c>
      <c r="I60" s="49">
        <f>'Свод разд 3'!BM7</f>
        <v>0</v>
      </c>
      <c r="J60" s="49">
        <f>'Свод разд 3'!BN7</f>
        <v>0</v>
      </c>
    </row>
    <row r="61" spans="1:12" ht="27" customHeight="1" x14ac:dyDescent="0.2">
      <c r="A61" s="36" t="s">
        <v>150</v>
      </c>
      <c r="B61" s="118" t="s">
        <v>151</v>
      </c>
      <c r="C61" s="119"/>
      <c r="D61" s="119"/>
      <c r="E61" s="119"/>
      <c r="F61" s="120"/>
      <c r="G61" s="49">
        <f>'Свод разд 3'!BO7</f>
        <v>0</v>
      </c>
      <c r="H61" s="49">
        <f>'Свод разд 3'!BP7</f>
        <v>0</v>
      </c>
      <c r="I61" s="49">
        <f>'Свод разд 3'!BQ7</f>
        <v>0</v>
      </c>
      <c r="J61" s="49">
        <f>'Свод разд 3'!BR7</f>
        <v>0</v>
      </c>
    </row>
    <row r="62" spans="1:12" ht="27" customHeight="1" x14ac:dyDescent="0.2">
      <c r="A62" s="36" t="s">
        <v>152</v>
      </c>
      <c r="B62" s="118" t="s">
        <v>153</v>
      </c>
      <c r="C62" s="119"/>
      <c r="D62" s="119"/>
      <c r="E62" s="119"/>
      <c r="F62" s="120"/>
      <c r="G62" s="49">
        <f>'Свод разд 3'!BS7</f>
        <v>0</v>
      </c>
      <c r="H62" s="49">
        <f>'Свод разд 3'!BT7</f>
        <v>0</v>
      </c>
      <c r="I62" s="49">
        <f>'Свод разд 3'!BU7</f>
        <v>0</v>
      </c>
      <c r="J62" s="49">
        <f>'Свод разд 3'!BV7</f>
        <v>0</v>
      </c>
    </row>
    <row r="63" spans="1:12" ht="27" customHeight="1" x14ac:dyDescent="0.2">
      <c r="A63" s="36" t="s">
        <v>154</v>
      </c>
      <c r="B63" s="118" t="s">
        <v>155</v>
      </c>
      <c r="C63" s="119"/>
      <c r="D63" s="119"/>
      <c r="E63" s="119"/>
      <c r="F63" s="120"/>
      <c r="G63" s="49">
        <f>'Свод разд 3'!BW7</f>
        <v>0</v>
      </c>
      <c r="H63" s="49">
        <f>'Свод разд 3'!BX7</f>
        <v>0</v>
      </c>
      <c r="I63" s="49">
        <f>'Свод разд 3'!BY7</f>
        <v>0</v>
      </c>
      <c r="J63" s="49">
        <f>'Свод разд 3'!BZ7</f>
        <v>0</v>
      </c>
    </row>
    <row r="64" spans="1:12" ht="27" customHeight="1" x14ac:dyDescent="0.2">
      <c r="A64" s="35" t="s">
        <v>157</v>
      </c>
      <c r="B64" s="111" t="s">
        <v>156</v>
      </c>
      <c r="C64" s="111"/>
      <c r="D64" s="111"/>
      <c r="E64" s="111"/>
      <c r="F64" s="111"/>
      <c r="G64" s="49">
        <f>'Свод разд 3'!CA7</f>
        <v>0</v>
      </c>
      <c r="H64" s="49">
        <f>'Свод разд 3'!CB7</f>
        <v>0</v>
      </c>
      <c r="I64" s="49">
        <f>'Свод разд 3'!CC7</f>
        <v>0</v>
      </c>
      <c r="J64" s="49">
        <f>'Свод разд 3'!CD7</f>
        <v>0</v>
      </c>
    </row>
    <row r="65" spans="1:10" ht="27" customHeight="1" x14ac:dyDescent="0.2">
      <c r="A65" s="35" t="s">
        <v>158</v>
      </c>
      <c r="B65" s="111" t="s">
        <v>159</v>
      </c>
      <c r="C65" s="111"/>
      <c r="D65" s="111"/>
      <c r="E65" s="111"/>
      <c r="F65" s="111"/>
      <c r="G65" s="49">
        <f>'Свод разд 3'!CE7</f>
        <v>0</v>
      </c>
      <c r="H65" s="49">
        <f>'Свод разд 3'!CF7</f>
        <v>0</v>
      </c>
      <c r="I65" s="49">
        <f>'Свод разд 3'!CG7</f>
        <v>0</v>
      </c>
      <c r="J65" s="49">
        <f>'Свод разд 3'!CH7</f>
        <v>0</v>
      </c>
    </row>
    <row r="66" spans="1:10" ht="27" customHeight="1" x14ac:dyDescent="0.2">
      <c r="A66" s="35" t="s">
        <v>197</v>
      </c>
      <c r="B66" s="111" t="s">
        <v>160</v>
      </c>
      <c r="C66" s="111"/>
      <c r="D66" s="111"/>
      <c r="E66" s="111"/>
      <c r="F66" s="111"/>
      <c r="G66" s="49">
        <f>'Свод разд 3'!CI7</f>
        <v>0</v>
      </c>
      <c r="H66" s="49">
        <f>'Свод разд 3'!CJ7</f>
        <v>0</v>
      </c>
      <c r="I66" s="49">
        <f>'Свод разд 3'!CK7</f>
        <v>0</v>
      </c>
      <c r="J66" s="49">
        <f>'Свод разд 3'!CL7</f>
        <v>0</v>
      </c>
    </row>
    <row r="67" spans="1:10" ht="18.75" x14ac:dyDescent="0.2">
      <c r="J67" s="40" t="s">
        <v>55</v>
      </c>
    </row>
    <row r="68" spans="1:10" ht="63" customHeight="1" x14ac:dyDescent="0.2">
      <c r="A68" s="122" t="s">
        <v>161</v>
      </c>
      <c r="B68" s="122"/>
      <c r="C68" s="122"/>
      <c r="D68" s="122"/>
      <c r="E68" s="122"/>
      <c r="F68" s="122"/>
      <c r="G68" s="122"/>
      <c r="H68" s="122"/>
      <c r="I68" s="122"/>
      <c r="J68" s="122"/>
    </row>
    <row r="69" spans="1:10" ht="20.25" customHeight="1" x14ac:dyDescent="0.2">
      <c r="A69" s="129" t="s">
        <v>43</v>
      </c>
      <c r="B69" s="130" t="s">
        <v>31</v>
      </c>
      <c r="C69" s="130"/>
      <c r="D69" s="130"/>
      <c r="E69" s="130"/>
      <c r="F69" s="130"/>
      <c r="G69" s="100" t="s">
        <v>44</v>
      </c>
      <c r="H69" s="100"/>
      <c r="I69" s="100"/>
      <c r="J69" s="100"/>
    </row>
    <row r="70" spans="1:10" ht="13.5" customHeight="1" x14ac:dyDescent="0.2">
      <c r="A70" s="129"/>
      <c r="B70" s="130"/>
      <c r="C70" s="130"/>
      <c r="D70" s="130"/>
      <c r="E70" s="130"/>
      <c r="F70" s="130"/>
      <c r="G70" s="121" t="s">
        <v>4</v>
      </c>
      <c r="H70" s="121" t="s">
        <v>45</v>
      </c>
      <c r="I70" s="121"/>
      <c r="J70" s="121"/>
    </row>
    <row r="71" spans="1:10" ht="140.25" customHeight="1" x14ac:dyDescent="0.2">
      <c r="A71" s="129"/>
      <c r="B71" s="130"/>
      <c r="C71" s="130"/>
      <c r="D71" s="130"/>
      <c r="E71" s="130"/>
      <c r="F71" s="130"/>
      <c r="G71" s="121"/>
      <c r="H71" s="41" t="s">
        <v>185</v>
      </c>
      <c r="I71" s="41" t="s">
        <v>186</v>
      </c>
      <c r="J71" s="41" t="s">
        <v>187</v>
      </c>
    </row>
    <row r="72" spans="1:10" x14ac:dyDescent="0.2">
      <c r="A72" s="35">
        <v>1</v>
      </c>
      <c r="B72" s="112">
        <v>2</v>
      </c>
      <c r="C72" s="112"/>
      <c r="D72" s="112"/>
      <c r="E72" s="112"/>
      <c r="F72" s="112"/>
      <c r="G72" s="12">
        <v>3</v>
      </c>
      <c r="H72" s="12">
        <v>4</v>
      </c>
      <c r="I72" s="12">
        <v>5</v>
      </c>
      <c r="J72" s="12">
        <v>6</v>
      </c>
    </row>
    <row r="73" spans="1:10" ht="30" customHeight="1" x14ac:dyDescent="0.2">
      <c r="A73" s="35">
        <v>1</v>
      </c>
      <c r="B73" s="123" t="s">
        <v>46</v>
      </c>
      <c r="C73" s="123"/>
      <c r="D73" s="123"/>
      <c r="E73" s="123"/>
      <c r="F73" s="123"/>
      <c r="G73" s="49">
        <f>SUM(G74:G79)</f>
        <v>0</v>
      </c>
      <c r="H73" s="49">
        <f>SUM(H74:H79)</f>
        <v>0</v>
      </c>
      <c r="I73" s="49">
        <f>SUM(I74:I79)</f>
        <v>0</v>
      </c>
      <c r="J73" s="49">
        <f>SUM(J74:J79)</f>
        <v>0</v>
      </c>
    </row>
    <row r="74" spans="1:10" ht="30" customHeight="1" x14ac:dyDescent="0.2">
      <c r="A74" s="35" t="s">
        <v>123</v>
      </c>
      <c r="B74" s="124" t="s">
        <v>30</v>
      </c>
      <c r="C74" s="127" t="s">
        <v>47</v>
      </c>
      <c r="D74" s="127"/>
      <c r="E74" s="127"/>
      <c r="F74" s="127"/>
      <c r="G74" s="49">
        <f t="shared" ref="G74:G79" si="0">H74+I74+J74</f>
        <v>0</v>
      </c>
      <c r="H74" s="49">
        <f>'Свод разд 4'!H8</f>
        <v>0</v>
      </c>
      <c r="I74" s="49">
        <f>'Свод разд 4'!I8</f>
        <v>0</v>
      </c>
      <c r="J74" s="49">
        <f>'Свод разд 4'!J8</f>
        <v>0</v>
      </c>
    </row>
    <row r="75" spans="1:10" ht="30" customHeight="1" x14ac:dyDescent="0.2">
      <c r="A75" s="35" t="s">
        <v>126</v>
      </c>
      <c r="B75" s="125"/>
      <c r="C75" s="127" t="s">
        <v>162</v>
      </c>
      <c r="D75" s="127"/>
      <c r="E75" s="127"/>
      <c r="F75" s="127"/>
      <c r="G75" s="49">
        <f t="shared" si="0"/>
        <v>0</v>
      </c>
      <c r="H75" s="49">
        <f>'Свод разд 4'!L8</f>
        <v>0</v>
      </c>
      <c r="I75" s="49">
        <f>'Свод разд 4'!M8</f>
        <v>0</v>
      </c>
      <c r="J75" s="49">
        <f>'Свод разд 4'!N8</f>
        <v>0</v>
      </c>
    </row>
    <row r="76" spans="1:10" ht="30" customHeight="1" x14ac:dyDescent="0.2">
      <c r="A76" s="35" t="s">
        <v>142</v>
      </c>
      <c r="B76" s="125"/>
      <c r="C76" s="127" t="s">
        <v>48</v>
      </c>
      <c r="D76" s="127"/>
      <c r="E76" s="127"/>
      <c r="F76" s="127"/>
      <c r="G76" s="49">
        <f t="shared" si="0"/>
        <v>0</v>
      </c>
      <c r="H76" s="49">
        <f>'Свод разд 4'!P8</f>
        <v>0</v>
      </c>
      <c r="I76" s="49">
        <f>'Свод разд 4'!Q8</f>
        <v>0</v>
      </c>
      <c r="J76" s="49">
        <f>'Свод разд 4'!R8</f>
        <v>0</v>
      </c>
    </row>
    <row r="77" spans="1:10" ht="30" customHeight="1" x14ac:dyDescent="0.2">
      <c r="A77" s="35" t="s">
        <v>143</v>
      </c>
      <c r="B77" s="125"/>
      <c r="C77" s="128" t="s">
        <v>204</v>
      </c>
      <c r="D77" s="128"/>
      <c r="E77" s="128"/>
      <c r="F77" s="128"/>
      <c r="G77" s="49">
        <f t="shared" si="0"/>
        <v>0</v>
      </c>
      <c r="H77" s="49">
        <f>'Свод разд 4'!T8</f>
        <v>0</v>
      </c>
      <c r="I77" s="49">
        <f>'Свод разд 4'!U8</f>
        <v>0</v>
      </c>
      <c r="J77" s="49">
        <f>'Свод разд 4'!V8</f>
        <v>0</v>
      </c>
    </row>
    <row r="78" spans="1:10" ht="42.75" customHeight="1" x14ac:dyDescent="0.2">
      <c r="A78" s="35" t="s">
        <v>163</v>
      </c>
      <c r="B78" s="125"/>
      <c r="C78" s="127" t="s">
        <v>49</v>
      </c>
      <c r="D78" s="127"/>
      <c r="E78" s="127"/>
      <c r="F78" s="127"/>
      <c r="G78" s="49">
        <f t="shared" si="0"/>
        <v>0</v>
      </c>
      <c r="H78" s="49">
        <f>'Свод разд 4'!X8</f>
        <v>0</v>
      </c>
      <c r="I78" s="49">
        <f>'Свод разд 4'!Y8</f>
        <v>0</v>
      </c>
      <c r="J78" s="49">
        <f>'Свод разд 4'!Z8</f>
        <v>0</v>
      </c>
    </row>
    <row r="79" spans="1:10" ht="30" customHeight="1" x14ac:dyDescent="0.2">
      <c r="A79" s="35" t="s">
        <v>164</v>
      </c>
      <c r="B79" s="126"/>
      <c r="C79" s="127" t="s">
        <v>50</v>
      </c>
      <c r="D79" s="127"/>
      <c r="E79" s="127"/>
      <c r="F79" s="127"/>
      <c r="G79" s="49">
        <f t="shared" si="0"/>
        <v>0</v>
      </c>
      <c r="H79" s="49">
        <f>'Свод разд 4'!AB8</f>
        <v>0</v>
      </c>
      <c r="I79" s="49">
        <f>'Свод разд 4'!AC8</f>
        <v>0</v>
      </c>
      <c r="J79" s="49">
        <f>'Свод разд 4'!AD8</f>
        <v>0</v>
      </c>
    </row>
    <row r="80" spans="1:10" ht="30" customHeight="1" x14ac:dyDescent="0.2">
      <c r="A80" s="35" t="s">
        <v>127</v>
      </c>
      <c r="B80" s="123" t="s">
        <v>51</v>
      </c>
      <c r="C80" s="123"/>
      <c r="D80" s="123"/>
      <c r="E80" s="123"/>
      <c r="F80" s="123"/>
      <c r="G80" s="49">
        <f>SUM(G81:G85)</f>
        <v>0</v>
      </c>
      <c r="H80" s="49">
        <f>SUM(H81:H85)</f>
        <v>0</v>
      </c>
      <c r="I80" s="49">
        <f>SUM(I81:I85)</f>
        <v>0</v>
      </c>
      <c r="J80" s="49">
        <f>SUM(J81:J85)</f>
        <v>0</v>
      </c>
    </row>
    <row r="81" spans="1:10" ht="30" customHeight="1" x14ac:dyDescent="0.2">
      <c r="A81" s="35" t="s">
        <v>165</v>
      </c>
      <c r="B81" s="142" t="s">
        <v>30</v>
      </c>
      <c r="C81" s="127" t="s">
        <v>52</v>
      </c>
      <c r="D81" s="127"/>
      <c r="E81" s="127"/>
      <c r="F81" s="127"/>
      <c r="G81" s="49">
        <f>H81+I81+J81</f>
        <v>0</v>
      </c>
      <c r="H81" s="49">
        <f>'Свод разд 4'!AJ8</f>
        <v>0</v>
      </c>
      <c r="I81" s="49">
        <f>'Свод разд 4'!AK8</f>
        <v>0</v>
      </c>
      <c r="J81" s="49">
        <f>'Свод разд 4'!AL8</f>
        <v>0</v>
      </c>
    </row>
    <row r="82" spans="1:10" ht="30" customHeight="1" x14ac:dyDescent="0.2">
      <c r="A82" s="35" t="s">
        <v>166</v>
      </c>
      <c r="B82" s="142"/>
      <c r="C82" s="127" t="s">
        <v>167</v>
      </c>
      <c r="D82" s="127"/>
      <c r="E82" s="127"/>
      <c r="F82" s="127"/>
      <c r="G82" s="49">
        <f>H82+I82+J82</f>
        <v>0</v>
      </c>
      <c r="H82" s="49">
        <f>'Свод разд 4'!AN8</f>
        <v>0</v>
      </c>
      <c r="I82" s="49">
        <f>'Свод разд 4'!AO8</f>
        <v>0</v>
      </c>
      <c r="J82" s="49">
        <f>'Свод разд 4'!AP8</f>
        <v>0</v>
      </c>
    </row>
    <row r="83" spans="1:10" ht="30" customHeight="1" x14ac:dyDescent="0.2">
      <c r="A83" s="35" t="s">
        <v>168</v>
      </c>
      <c r="B83" s="142"/>
      <c r="C83" s="127" t="s">
        <v>162</v>
      </c>
      <c r="D83" s="127"/>
      <c r="E83" s="127"/>
      <c r="F83" s="127"/>
      <c r="G83" s="49">
        <f>H83+I83+J83</f>
        <v>0</v>
      </c>
      <c r="H83" s="49">
        <f>'Свод разд 4'!AR8</f>
        <v>0</v>
      </c>
      <c r="I83" s="49">
        <f>'Свод разд 4'!AS8</f>
        <v>0</v>
      </c>
      <c r="J83" s="49">
        <f>'Свод разд 4'!AT8</f>
        <v>0</v>
      </c>
    </row>
    <row r="84" spans="1:10" ht="30" customHeight="1" x14ac:dyDescent="0.2">
      <c r="A84" s="35" t="s">
        <v>169</v>
      </c>
      <c r="B84" s="142"/>
      <c r="C84" s="127" t="s">
        <v>53</v>
      </c>
      <c r="D84" s="127"/>
      <c r="E84" s="127"/>
      <c r="F84" s="127"/>
      <c r="G84" s="49">
        <f>H84+I84+J84</f>
        <v>0</v>
      </c>
      <c r="H84" s="49">
        <f>'Свод разд 4'!AV8</f>
        <v>0</v>
      </c>
      <c r="I84" s="49">
        <f>'Свод разд 4'!AW8</f>
        <v>0</v>
      </c>
      <c r="J84" s="49">
        <f>'Свод разд 4'!AX8</f>
        <v>0</v>
      </c>
    </row>
    <row r="85" spans="1:10" ht="36.75" customHeight="1" x14ac:dyDescent="0.2">
      <c r="A85" s="35" t="s">
        <v>128</v>
      </c>
      <c r="B85" s="142"/>
      <c r="C85" s="127" t="s">
        <v>170</v>
      </c>
      <c r="D85" s="127"/>
      <c r="E85" s="127"/>
      <c r="F85" s="127"/>
      <c r="G85" s="49">
        <f>H85+I85+J85</f>
        <v>0</v>
      </c>
      <c r="H85" s="49">
        <f>'Свод разд 4'!AZ8</f>
        <v>0</v>
      </c>
      <c r="I85" s="49">
        <f>'Свод разд 4'!BA8</f>
        <v>0</v>
      </c>
      <c r="J85" s="49">
        <f>'Свод разд 4'!BB8</f>
        <v>0</v>
      </c>
    </row>
    <row r="90" spans="1:10" ht="13.5" thickBot="1" x14ac:dyDescent="0.25"/>
    <row r="91" spans="1:10" ht="30" customHeight="1" x14ac:dyDescent="0.2">
      <c r="B91" s="131" t="s">
        <v>57</v>
      </c>
      <c r="C91" s="132"/>
      <c r="D91" s="132"/>
      <c r="E91" s="132"/>
      <c r="F91" s="132"/>
      <c r="G91" s="132"/>
      <c r="H91" s="133"/>
      <c r="I91" s="52">
        <f>'Свод разд 4а'!C5</f>
        <v>0</v>
      </c>
    </row>
    <row r="92" spans="1:10" ht="30" customHeight="1" x14ac:dyDescent="0.2">
      <c r="B92" s="134" t="s">
        <v>58</v>
      </c>
      <c r="C92" s="127"/>
      <c r="D92" s="127"/>
      <c r="E92" s="127"/>
      <c r="F92" s="127"/>
      <c r="G92" s="127"/>
      <c r="H92" s="135"/>
      <c r="I92" s="53">
        <f>'Свод разд 4а'!D5</f>
        <v>0</v>
      </c>
    </row>
    <row r="93" spans="1:10" ht="30" customHeight="1" thickBot="1" x14ac:dyDescent="0.25">
      <c r="B93" s="136" t="s">
        <v>59</v>
      </c>
      <c r="C93" s="137"/>
      <c r="D93" s="137"/>
      <c r="E93" s="137"/>
      <c r="F93" s="137"/>
      <c r="G93" s="137"/>
      <c r="H93" s="138"/>
      <c r="I93" s="94">
        <f>'Свод разд 4а'!E5</f>
        <v>0</v>
      </c>
    </row>
    <row r="94" spans="1:10" ht="30" customHeight="1" x14ac:dyDescent="0.2">
      <c r="B94" s="42"/>
      <c r="C94" s="42"/>
      <c r="D94" s="42"/>
      <c r="E94" s="42"/>
      <c r="F94" s="42"/>
      <c r="G94" s="42"/>
      <c r="H94" s="42"/>
      <c r="I94" s="43"/>
    </row>
    <row r="95" spans="1:10" ht="30" customHeight="1" x14ac:dyDescent="0.2">
      <c r="B95" s="42"/>
      <c r="C95" s="42"/>
      <c r="D95" s="42"/>
      <c r="E95" s="42"/>
      <c r="F95" s="42"/>
      <c r="G95" s="42"/>
      <c r="H95" s="42"/>
      <c r="I95" s="43"/>
    </row>
    <row r="96" spans="1:10" ht="30" customHeight="1" x14ac:dyDescent="0.2">
      <c r="B96" s="42"/>
      <c r="C96" s="42"/>
      <c r="D96" s="42"/>
      <c r="E96" s="42"/>
      <c r="F96" s="42"/>
      <c r="G96" s="42"/>
      <c r="H96" s="42"/>
      <c r="I96" s="43"/>
    </row>
    <row r="97" spans="1:10" ht="30" customHeight="1" x14ac:dyDescent="0.2">
      <c r="B97" s="42"/>
      <c r="C97" s="42"/>
      <c r="D97" s="42"/>
      <c r="E97" s="42"/>
      <c r="F97" s="42"/>
      <c r="G97" s="42"/>
      <c r="H97" s="42"/>
      <c r="I97" s="43"/>
    </row>
    <row r="98" spans="1:10" ht="30" customHeight="1" x14ac:dyDescent="0.2">
      <c r="B98" s="42"/>
      <c r="C98" s="42"/>
      <c r="D98" s="42"/>
      <c r="E98" s="42"/>
      <c r="F98" s="42"/>
      <c r="G98" s="42"/>
      <c r="H98" s="42"/>
      <c r="I98" s="43"/>
    </row>
    <row r="99" spans="1:10" ht="30" customHeight="1" x14ac:dyDescent="0.2">
      <c r="B99" s="42"/>
      <c r="C99" s="42"/>
      <c r="D99" s="42"/>
      <c r="E99" s="42"/>
      <c r="F99" s="42"/>
      <c r="G99" s="42"/>
      <c r="H99" s="42"/>
      <c r="I99" s="43"/>
    </row>
    <row r="100" spans="1:10" ht="30" customHeight="1" x14ac:dyDescent="0.2">
      <c r="B100" s="42"/>
      <c r="C100" s="42"/>
      <c r="D100" s="42"/>
      <c r="E100" s="42"/>
      <c r="F100" s="42"/>
      <c r="G100" s="42"/>
      <c r="H100" s="42"/>
      <c r="I100" s="43"/>
    </row>
    <row r="101" spans="1:10" ht="30" customHeight="1" x14ac:dyDescent="0.2">
      <c r="B101" s="42"/>
      <c r="C101" s="42"/>
      <c r="D101" s="42"/>
      <c r="E101" s="42"/>
      <c r="F101" s="42"/>
      <c r="G101" s="42"/>
      <c r="H101" s="42"/>
      <c r="I101" s="43"/>
    </row>
    <row r="102" spans="1:10" ht="30" customHeight="1" x14ac:dyDescent="0.2">
      <c r="B102" s="42"/>
      <c r="C102" s="42"/>
      <c r="D102" s="42"/>
      <c r="E102" s="42"/>
      <c r="F102" s="42"/>
      <c r="G102" s="42"/>
      <c r="H102" s="42"/>
      <c r="I102" s="43"/>
    </row>
    <row r="103" spans="1:10" ht="18.75" x14ac:dyDescent="0.2">
      <c r="J103" s="44" t="s">
        <v>56</v>
      </c>
    </row>
    <row r="104" spans="1:10" ht="82.5" customHeight="1" x14ac:dyDescent="0.2">
      <c r="A104" s="106" t="s">
        <v>205</v>
      </c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0" ht="69.75" customHeight="1" x14ac:dyDescent="0.2">
      <c r="A105" s="45" t="s">
        <v>0</v>
      </c>
      <c r="B105" s="139" t="s">
        <v>60</v>
      </c>
      <c r="C105" s="140"/>
      <c r="D105" s="141"/>
      <c r="E105" s="100" t="s">
        <v>61</v>
      </c>
      <c r="F105" s="100"/>
      <c r="G105" s="100" t="s">
        <v>62</v>
      </c>
      <c r="H105" s="100"/>
      <c r="I105" s="100" t="s">
        <v>41</v>
      </c>
      <c r="J105" s="100"/>
    </row>
    <row r="106" spans="1:10" ht="24" customHeight="1" x14ac:dyDescent="0.2">
      <c r="A106" s="46">
        <v>1</v>
      </c>
      <c r="B106" s="144" t="s">
        <v>83</v>
      </c>
      <c r="C106" s="145"/>
      <c r="D106" s="146"/>
      <c r="E106" s="143"/>
      <c r="F106" s="99"/>
      <c r="G106" s="99"/>
      <c r="H106" s="99"/>
      <c r="I106" s="99"/>
      <c r="J106" s="99"/>
    </row>
    <row r="107" spans="1:10" ht="24" customHeight="1" x14ac:dyDescent="0.2">
      <c r="A107" s="35">
        <v>2</v>
      </c>
      <c r="B107" s="144" t="s">
        <v>84</v>
      </c>
      <c r="C107" s="145"/>
      <c r="D107" s="146"/>
      <c r="E107" s="99"/>
      <c r="F107" s="99"/>
      <c r="G107" s="99"/>
      <c r="H107" s="99"/>
      <c r="I107" s="99"/>
      <c r="J107" s="99"/>
    </row>
    <row r="108" spans="1:10" ht="33" customHeight="1" x14ac:dyDescent="0.2">
      <c r="A108" s="35">
        <v>3</v>
      </c>
      <c r="B108" s="144" t="s">
        <v>85</v>
      </c>
      <c r="C108" s="145"/>
      <c r="D108" s="146"/>
      <c r="E108" s="99"/>
      <c r="F108" s="99"/>
      <c r="G108" s="99"/>
      <c r="H108" s="99"/>
      <c r="I108" s="99"/>
      <c r="J108" s="99"/>
    </row>
    <row r="109" spans="1:10" ht="33" customHeight="1" x14ac:dyDescent="0.2">
      <c r="A109" s="35">
        <v>4</v>
      </c>
      <c r="B109" s="144" t="s">
        <v>86</v>
      </c>
      <c r="C109" s="145"/>
      <c r="D109" s="146"/>
      <c r="E109" s="99"/>
      <c r="F109" s="99"/>
      <c r="G109" s="99"/>
      <c r="H109" s="99"/>
      <c r="I109" s="99"/>
      <c r="J109" s="99"/>
    </row>
    <row r="110" spans="1:10" ht="35.25" customHeight="1" x14ac:dyDescent="0.2">
      <c r="A110" s="46">
        <v>5</v>
      </c>
      <c r="B110" s="144" t="s">
        <v>87</v>
      </c>
      <c r="C110" s="145"/>
      <c r="D110" s="146"/>
      <c r="E110" s="99"/>
      <c r="F110" s="99"/>
      <c r="G110" s="99"/>
      <c r="H110" s="99"/>
      <c r="I110" s="99"/>
      <c r="J110" s="99"/>
    </row>
    <row r="111" spans="1:10" ht="24" customHeight="1" x14ac:dyDescent="0.2">
      <c r="A111" s="35">
        <v>6</v>
      </c>
      <c r="B111" s="144" t="s">
        <v>88</v>
      </c>
      <c r="C111" s="145"/>
      <c r="D111" s="146"/>
      <c r="E111" s="99"/>
      <c r="F111" s="99"/>
      <c r="G111" s="99"/>
      <c r="H111" s="99"/>
      <c r="I111" s="99"/>
      <c r="J111" s="99"/>
    </row>
    <row r="112" spans="1:10" ht="33" customHeight="1" x14ac:dyDescent="0.2">
      <c r="A112" s="35">
        <v>7</v>
      </c>
      <c r="B112" s="144" t="s">
        <v>89</v>
      </c>
      <c r="C112" s="145"/>
      <c r="D112" s="146"/>
      <c r="E112" s="99"/>
      <c r="F112" s="99"/>
      <c r="G112" s="99"/>
      <c r="H112" s="99"/>
      <c r="I112" s="99"/>
      <c r="J112" s="99"/>
    </row>
    <row r="113" spans="1:10" ht="24" customHeight="1" x14ac:dyDescent="0.2">
      <c r="A113" s="35">
        <v>8</v>
      </c>
      <c r="B113" s="144" t="s">
        <v>90</v>
      </c>
      <c r="C113" s="145"/>
      <c r="D113" s="146"/>
      <c r="E113" s="99"/>
      <c r="F113" s="99"/>
      <c r="G113" s="99"/>
      <c r="H113" s="99"/>
      <c r="I113" s="99"/>
      <c r="J113" s="99"/>
    </row>
    <row r="114" spans="1:10" ht="24" customHeight="1" x14ac:dyDescent="0.2">
      <c r="A114" s="46">
        <v>9</v>
      </c>
      <c r="B114" s="144" t="s">
        <v>91</v>
      </c>
      <c r="C114" s="145"/>
      <c r="D114" s="146"/>
      <c r="E114" s="99"/>
      <c r="F114" s="99"/>
      <c r="G114" s="99"/>
      <c r="H114" s="99"/>
      <c r="I114" s="99"/>
      <c r="J114" s="99"/>
    </row>
    <row r="115" spans="1:10" ht="35.25" customHeight="1" x14ac:dyDescent="0.2">
      <c r="A115" s="35">
        <v>10</v>
      </c>
      <c r="B115" s="144" t="s">
        <v>92</v>
      </c>
      <c r="C115" s="145"/>
      <c r="D115" s="146"/>
      <c r="E115" s="99"/>
      <c r="F115" s="99"/>
      <c r="G115" s="99"/>
      <c r="H115" s="99"/>
      <c r="I115" s="99"/>
      <c r="J115" s="99"/>
    </row>
    <row r="116" spans="1:10" ht="38.25" customHeight="1" x14ac:dyDescent="0.2">
      <c r="A116" s="35">
        <v>11</v>
      </c>
      <c r="B116" s="144" t="s">
        <v>93</v>
      </c>
      <c r="C116" s="145"/>
      <c r="D116" s="146"/>
      <c r="E116" s="99"/>
      <c r="F116" s="99"/>
      <c r="G116" s="99"/>
      <c r="H116" s="99"/>
      <c r="I116" s="99"/>
      <c r="J116" s="99"/>
    </row>
    <row r="117" spans="1:10" ht="33" customHeight="1" x14ac:dyDescent="0.2">
      <c r="A117" s="35">
        <v>12</v>
      </c>
      <c r="B117" s="144" t="s">
        <v>94</v>
      </c>
      <c r="C117" s="145"/>
      <c r="D117" s="146"/>
      <c r="E117" s="99"/>
      <c r="F117" s="99"/>
      <c r="G117" s="99"/>
      <c r="H117" s="99"/>
      <c r="I117" s="99"/>
      <c r="J117" s="99"/>
    </row>
    <row r="118" spans="1:10" ht="33" customHeight="1" x14ac:dyDescent="0.2">
      <c r="A118" s="46">
        <v>13</v>
      </c>
      <c r="B118" s="144" t="s">
        <v>95</v>
      </c>
      <c r="C118" s="145"/>
      <c r="D118" s="146"/>
      <c r="E118" s="99"/>
      <c r="F118" s="99"/>
      <c r="G118" s="99"/>
      <c r="H118" s="99"/>
      <c r="I118" s="99"/>
      <c r="J118" s="99"/>
    </row>
    <row r="119" spans="1:10" ht="30" customHeight="1" x14ac:dyDescent="0.2">
      <c r="A119" s="35">
        <v>14</v>
      </c>
      <c r="B119" s="144" t="s">
        <v>96</v>
      </c>
      <c r="C119" s="145"/>
      <c r="D119" s="146"/>
      <c r="E119" s="99"/>
      <c r="F119" s="99"/>
      <c r="G119" s="99"/>
      <c r="H119" s="99"/>
      <c r="I119" s="99"/>
      <c r="J119" s="99"/>
    </row>
    <row r="120" spans="1:10" ht="24" customHeight="1" x14ac:dyDescent="0.2">
      <c r="A120" s="35">
        <v>15</v>
      </c>
      <c r="B120" s="144" t="s">
        <v>97</v>
      </c>
      <c r="C120" s="145"/>
      <c r="D120" s="146"/>
      <c r="E120" s="99"/>
      <c r="F120" s="99"/>
      <c r="G120" s="99"/>
      <c r="H120" s="99"/>
      <c r="I120" s="99"/>
      <c r="J120" s="99"/>
    </row>
    <row r="121" spans="1:10" ht="24" customHeight="1" x14ac:dyDescent="0.2">
      <c r="A121" s="35">
        <v>16</v>
      </c>
      <c r="B121" s="144" t="s">
        <v>98</v>
      </c>
      <c r="C121" s="145"/>
      <c r="D121" s="146"/>
      <c r="E121" s="99"/>
      <c r="F121" s="99"/>
      <c r="G121" s="99"/>
      <c r="H121" s="99"/>
      <c r="I121" s="99"/>
      <c r="J121" s="99"/>
    </row>
    <row r="122" spans="1:10" ht="24" customHeight="1" x14ac:dyDescent="0.2">
      <c r="A122" s="46">
        <v>17</v>
      </c>
      <c r="B122" s="144" t="s">
        <v>99</v>
      </c>
      <c r="C122" s="145"/>
      <c r="D122" s="146"/>
      <c r="E122" s="99"/>
      <c r="F122" s="99"/>
      <c r="G122" s="99"/>
      <c r="H122" s="99"/>
      <c r="I122" s="99"/>
      <c r="J122" s="99"/>
    </row>
    <row r="123" spans="1:10" ht="24" customHeight="1" x14ac:dyDescent="0.2">
      <c r="A123" s="35">
        <v>18</v>
      </c>
      <c r="B123" s="144" t="s">
        <v>100</v>
      </c>
      <c r="C123" s="145"/>
      <c r="D123" s="146"/>
      <c r="E123" s="99"/>
      <c r="F123" s="99"/>
      <c r="G123" s="99"/>
      <c r="H123" s="99"/>
      <c r="I123" s="99"/>
      <c r="J123" s="99"/>
    </row>
    <row r="124" spans="1:10" ht="24" customHeight="1" x14ac:dyDescent="0.2">
      <c r="A124" s="35">
        <v>19</v>
      </c>
      <c r="B124" s="144" t="s">
        <v>101</v>
      </c>
      <c r="C124" s="145"/>
      <c r="D124" s="146"/>
      <c r="E124" s="99"/>
      <c r="F124" s="99"/>
      <c r="G124" s="99"/>
      <c r="H124" s="99"/>
      <c r="I124" s="99"/>
      <c r="J124" s="99"/>
    </row>
    <row r="125" spans="1:10" ht="33" customHeight="1" x14ac:dyDescent="0.2">
      <c r="A125" s="35">
        <v>20</v>
      </c>
      <c r="B125" s="144" t="s">
        <v>102</v>
      </c>
      <c r="C125" s="145"/>
      <c r="D125" s="146"/>
      <c r="E125" s="99"/>
      <c r="F125" s="99"/>
      <c r="G125" s="99"/>
      <c r="H125" s="99"/>
      <c r="I125" s="99"/>
      <c r="J125" s="99"/>
    </row>
    <row r="126" spans="1:10" ht="33" customHeight="1" x14ac:dyDescent="0.2">
      <c r="A126" s="46">
        <v>21</v>
      </c>
      <c r="B126" s="144" t="s">
        <v>103</v>
      </c>
      <c r="C126" s="145"/>
      <c r="D126" s="146"/>
      <c r="E126" s="99"/>
      <c r="F126" s="99"/>
      <c r="G126" s="99"/>
      <c r="H126" s="99"/>
      <c r="I126" s="99"/>
      <c r="J126" s="99"/>
    </row>
    <row r="127" spans="1:10" ht="24" customHeight="1" x14ac:dyDescent="0.2">
      <c r="A127" s="35">
        <v>22</v>
      </c>
      <c r="B127" s="144" t="s">
        <v>201</v>
      </c>
      <c r="C127" s="145"/>
      <c r="D127" s="146"/>
      <c r="E127" s="99"/>
      <c r="F127" s="99"/>
      <c r="G127" s="99"/>
      <c r="H127" s="99"/>
      <c r="I127" s="99"/>
      <c r="J127" s="99"/>
    </row>
    <row r="128" spans="1:10" ht="24" customHeight="1" x14ac:dyDescent="0.2">
      <c r="A128" s="35">
        <v>23</v>
      </c>
      <c r="B128" s="144" t="s">
        <v>104</v>
      </c>
      <c r="C128" s="145"/>
      <c r="D128" s="146"/>
      <c r="E128" s="99"/>
      <c r="F128" s="99"/>
      <c r="G128" s="99"/>
      <c r="H128" s="99"/>
      <c r="I128" s="99"/>
      <c r="J128" s="99"/>
    </row>
    <row r="129" spans="1:10" ht="36.75" customHeight="1" x14ac:dyDescent="0.2">
      <c r="A129" s="35">
        <v>24</v>
      </c>
      <c r="B129" s="144" t="s">
        <v>105</v>
      </c>
      <c r="C129" s="145"/>
      <c r="D129" s="146"/>
      <c r="E129" s="99"/>
      <c r="F129" s="99"/>
      <c r="G129" s="99"/>
      <c r="H129" s="99"/>
      <c r="I129" s="99"/>
      <c r="J129" s="99"/>
    </row>
    <row r="130" spans="1:10" ht="33" customHeight="1" x14ac:dyDescent="0.2">
      <c r="A130" s="46">
        <v>25</v>
      </c>
      <c r="B130" s="144" t="s">
        <v>106</v>
      </c>
      <c r="C130" s="145"/>
      <c r="D130" s="146"/>
      <c r="E130" s="99"/>
      <c r="F130" s="99"/>
      <c r="G130" s="99"/>
      <c r="H130" s="99"/>
      <c r="I130" s="99"/>
      <c r="J130" s="99"/>
    </row>
    <row r="131" spans="1:10" ht="33.75" customHeight="1" x14ac:dyDescent="0.2">
      <c r="A131" s="35">
        <v>26</v>
      </c>
      <c r="B131" s="144" t="s">
        <v>107</v>
      </c>
      <c r="C131" s="145"/>
      <c r="D131" s="146"/>
      <c r="E131" s="99"/>
      <c r="F131" s="99"/>
      <c r="G131" s="99"/>
      <c r="H131" s="99"/>
      <c r="I131" s="99"/>
      <c r="J131" s="99"/>
    </row>
    <row r="132" spans="1:10" ht="33" customHeight="1" x14ac:dyDescent="0.2">
      <c r="A132" s="35">
        <v>27</v>
      </c>
      <c r="B132" s="144" t="s">
        <v>108</v>
      </c>
      <c r="C132" s="145"/>
      <c r="D132" s="146"/>
      <c r="E132" s="99"/>
      <c r="F132" s="99"/>
      <c r="G132" s="99"/>
      <c r="H132" s="99"/>
      <c r="I132" s="99"/>
      <c r="J132" s="99"/>
    </row>
    <row r="133" spans="1:10" ht="24" customHeight="1" x14ac:dyDescent="0.2">
      <c r="A133" s="35">
        <v>28</v>
      </c>
      <c r="B133" s="144" t="s">
        <v>109</v>
      </c>
      <c r="C133" s="145"/>
      <c r="D133" s="146"/>
      <c r="E133" s="99"/>
      <c r="F133" s="99"/>
      <c r="G133" s="99"/>
      <c r="H133" s="99"/>
      <c r="I133" s="99"/>
      <c r="J133" s="99"/>
    </row>
    <row r="134" spans="1:10" ht="33" customHeight="1" x14ac:dyDescent="0.2">
      <c r="A134" s="46">
        <v>29</v>
      </c>
      <c r="B134" s="144" t="s">
        <v>110</v>
      </c>
      <c r="C134" s="145"/>
      <c r="D134" s="146"/>
      <c r="E134" s="99"/>
      <c r="F134" s="99"/>
      <c r="G134" s="99"/>
      <c r="H134" s="99"/>
      <c r="I134" s="99"/>
      <c r="J134" s="99"/>
    </row>
    <row r="135" spans="1:10" ht="33" customHeight="1" x14ac:dyDescent="0.2">
      <c r="A135" s="35">
        <v>30</v>
      </c>
      <c r="B135" s="144" t="s">
        <v>111</v>
      </c>
      <c r="C135" s="145"/>
      <c r="D135" s="146"/>
      <c r="E135" s="99"/>
      <c r="F135" s="99"/>
      <c r="G135" s="99"/>
      <c r="H135" s="99"/>
      <c r="I135" s="99"/>
      <c r="J135" s="99"/>
    </row>
    <row r="136" spans="1:10" ht="24" customHeight="1" x14ac:dyDescent="0.2">
      <c r="A136" s="35">
        <v>31</v>
      </c>
      <c r="B136" s="144" t="s">
        <v>112</v>
      </c>
      <c r="C136" s="145"/>
      <c r="D136" s="146"/>
      <c r="E136" s="99"/>
      <c r="F136" s="99"/>
      <c r="G136" s="99"/>
      <c r="H136" s="99"/>
      <c r="I136" s="99"/>
      <c r="J136" s="99"/>
    </row>
    <row r="137" spans="1:10" ht="48.75" customHeight="1" x14ac:dyDescent="0.2">
      <c r="A137" s="35">
        <v>32</v>
      </c>
      <c r="B137" s="144" t="s">
        <v>113</v>
      </c>
      <c r="C137" s="145"/>
      <c r="D137" s="146"/>
      <c r="E137" s="99"/>
      <c r="F137" s="99"/>
      <c r="G137" s="99"/>
      <c r="H137" s="99"/>
      <c r="I137" s="99"/>
      <c r="J137" s="99"/>
    </row>
    <row r="138" spans="1:10" ht="24" customHeight="1" x14ac:dyDescent="0.2">
      <c r="A138" s="46">
        <v>33</v>
      </c>
      <c r="B138" s="144" t="s">
        <v>114</v>
      </c>
      <c r="C138" s="145"/>
      <c r="D138" s="146"/>
      <c r="E138" s="99"/>
      <c r="F138" s="99"/>
      <c r="G138" s="99"/>
      <c r="H138" s="99"/>
      <c r="I138" s="99"/>
      <c r="J138" s="99"/>
    </row>
    <row r="139" spans="1:10" ht="33" customHeight="1" x14ac:dyDescent="0.2">
      <c r="A139" s="35">
        <v>34</v>
      </c>
      <c r="B139" s="144" t="s">
        <v>115</v>
      </c>
      <c r="C139" s="145"/>
      <c r="D139" s="146"/>
      <c r="E139" s="99"/>
      <c r="F139" s="99"/>
      <c r="G139" s="99"/>
      <c r="H139" s="99"/>
      <c r="I139" s="99"/>
      <c r="J139" s="99"/>
    </row>
    <row r="140" spans="1:10" ht="24" customHeight="1" x14ac:dyDescent="0.2">
      <c r="A140" s="35">
        <v>35</v>
      </c>
      <c r="B140" s="144" t="s">
        <v>116</v>
      </c>
      <c r="C140" s="145"/>
      <c r="D140" s="146"/>
      <c r="E140" s="99"/>
      <c r="F140" s="99"/>
      <c r="G140" s="99"/>
      <c r="H140" s="99"/>
      <c r="I140" s="99"/>
      <c r="J140" s="99"/>
    </row>
    <row r="141" spans="1:10" ht="24" customHeight="1" x14ac:dyDescent="0.2">
      <c r="A141" s="35">
        <v>36</v>
      </c>
      <c r="B141" s="144" t="s">
        <v>117</v>
      </c>
      <c r="C141" s="145"/>
      <c r="D141" s="146"/>
      <c r="E141" s="99"/>
      <c r="F141" s="99"/>
      <c r="G141" s="99"/>
      <c r="H141" s="99"/>
      <c r="I141" s="99"/>
      <c r="J141" s="99"/>
    </row>
    <row r="142" spans="1:10" ht="24" customHeight="1" x14ac:dyDescent="0.2">
      <c r="A142" s="46">
        <v>37</v>
      </c>
      <c r="B142" s="144" t="s">
        <v>118</v>
      </c>
      <c r="C142" s="145"/>
      <c r="D142" s="146"/>
      <c r="E142" s="99"/>
      <c r="F142" s="99"/>
      <c r="G142" s="99"/>
      <c r="H142" s="99"/>
      <c r="I142" s="99"/>
      <c r="J142" s="99"/>
    </row>
    <row r="143" spans="1:10" ht="24" customHeight="1" x14ac:dyDescent="0.2">
      <c r="A143" s="35">
        <v>38</v>
      </c>
      <c r="B143" s="144" t="s">
        <v>119</v>
      </c>
      <c r="C143" s="145"/>
      <c r="D143" s="146"/>
      <c r="E143" s="99"/>
      <c r="F143" s="99"/>
      <c r="G143" s="99"/>
      <c r="H143" s="99"/>
      <c r="I143" s="99"/>
      <c r="J143" s="99"/>
    </row>
    <row r="144" spans="1:10" ht="24" customHeight="1" x14ac:dyDescent="0.2">
      <c r="A144" s="35">
        <v>39</v>
      </c>
      <c r="B144" s="144" t="s">
        <v>120</v>
      </c>
      <c r="C144" s="145"/>
      <c r="D144" s="146"/>
      <c r="E144" s="99"/>
      <c r="F144" s="99"/>
      <c r="G144" s="99"/>
      <c r="H144" s="99"/>
      <c r="I144" s="99"/>
      <c r="J144" s="99"/>
    </row>
    <row r="145" spans="1:10" ht="24" customHeight="1" x14ac:dyDescent="0.2">
      <c r="A145" s="35">
        <v>40</v>
      </c>
      <c r="B145" s="144" t="s">
        <v>121</v>
      </c>
      <c r="C145" s="145"/>
      <c r="D145" s="146"/>
      <c r="E145" s="99"/>
      <c r="F145" s="99"/>
      <c r="G145" s="99"/>
      <c r="H145" s="99"/>
      <c r="I145" s="99"/>
      <c r="J145" s="99"/>
    </row>
    <row r="147" spans="1:10" ht="21.75" customHeight="1" x14ac:dyDescent="0.3">
      <c r="C147" s="147" t="s">
        <v>79</v>
      </c>
      <c r="D147" s="147"/>
      <c r="E147" s="147"/>
      <c r="F147" s="147"/>
      <c r="G147" s="147"/>
      <c r="H147" s="147"/>
      <c r="I147" s="147"/>
      <c r="J147" s="147"/>
    </row>
    <row r="148" spans="1:10" ht="18.75" x14ac:dyDescent="0.3">
      <c r="C148" s="147" t="s">
        <v>78</v>
      </c>
      <c r="D148" s="147"/>
      <c r="E148" s="147"/>
      <c r="F148" s="147"/>
      <c r="G148" s="147"/>
      <c r="H148" s="147"/>
      <c r="I148" s="147"/>
      <c r="J148" s="147"/>
    </row>
    <row r="149" spans="1:10" ht="11.25" customHeight="1" x14ac:dyDescent="0.25">
      <c r="C149" s="148"/>
      <c r="D149" s="148"/>
      <c r="E149" s="148"/>
      <c r="F149" s="148"/>
      <c r="G149" s="148"/>
      <c r="H149" s="148"/>
    </row>
    <row r="150" spans="1:10" ht="18.75" x14ac:dyDescent="0.3">
      <c r="C150" s="147" t="s">
        <v>63</v>
      </c>
      <c r="D150" s="147"/>
      <c r="E150" s="147"/>
      <c r="F150" s="147"/>
      <c r="G150" s="147"/>
      <c r="H150" s="147"/>
    </row>
    <row r="151" spans="1:10" ht="15.75" x14ac:dyDescent="0.25">
      <c r="C151" s="47" t="s">
        <v>64</v>
      </c>
    </row>
    <row r="152" spans="1:10" ht="18.75" x14ac:dyDescent="0.3">
      <c r="C152" s="48" t="s">
        <v>77</v>
      </c>
    </row>
  </sheetData>
  <sheetProtection algorithmName="SHA-512" hashValue="tq0DzRddDBnAGqnnLb9MbUY1E6LtxS3FfhqFMWhIXjXwuTTaR9CPD+X9FfX0sojy8zYgF12tGIkkcxxO0GGIhQ==" saltValue="RQybTedc6df8rOXyWRRhmQ==" spinCount="100000" sheet="1" objects="1" scenarios="1"/>
  <mergeCells count="268"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10:D110"/>
    <mergeCell ref="B111:D111"/>
    <mergeCell ref="B112:D112"/>
    <mergeCell ref="B113:D113"/>
    <mergeCell ref="B114:D114"/>
    <mergeCell ref="B115:D115"/>
    <mergeCell ref="B22:C22"/>
    <mergeCell ref="B23:C23"/>
    <mergeCell ref="B48:F48"/>
    <mergeCell ref="B55:F55"/>
    <mergeCell ref="B57:F57"/>
    <mergeCell ref="B54:F54"/>
    <mergeCell ref="B56:F56"/>
    <mergeCell ref="B43:F43"/>
    <mergeCell ref="B44:F44"/>
    <mergeCell ref="B46:F46"/>
    <mergeCell ref="B53:F53"/>
    <mergeCell ref="B41:F42"/>
    <mergeCell ref="B33:C33"/>
    <mergeCell ref="B34:C34"/>
    <mergeCell ref="B35:C35"/>
    <mergeCell ref="B37:C37"/>
    <mergeCell ref="B38:C38"/>
    <mergeCell ref="B39:C39"/>
    <mergeCell ref="A40:J40"/>
    <mergeCell ref="A41:A42"/>
    <mergeCell ref="B36:C36"/>
    <mergeCell ref="B24:C24"/>
    <mergeCell ref="B25:C25"/>
    <mergeCell ref="B26:C26"/>
    <mergeCell ref="C150:H150"/>
    <mergeCell ref="E141:F141"/>
    <mergeCell ref="G141:H141"/>
    <mergeCell ref="C147:J147"/>
    <mergeCell ref="C148:J148"/>
    <mergeCell ref="I141:J141"/>
    <mergeCell ref="E142:F142"/>
    <mergeCell ref="G142:H142"/>
    <mergeCell ref="E143:F143"/>
    <mergeCell ref="B142:D142"/>
    <mergeCell ref="C149:H149"/>
    <mergeCell ref="I143:J143"/>
    <mergeCell ref="E144:F144"/>
    <mergeCell ref="G144:H144"/>
    <mergeCell ref="I144:J144"/>
    <mergeCell ref="B143:D143"/>
    <mergeCell ref="B144:D144"/>
    <mergeCell ref="B145:D145"/>
    <mergeCell ref="B106:D106"/>
    <mergeCell ref="B107:D107"/>
    <mergeCell ref="B108:D108"/>
    <mergeCell ref="B109:D109"/>
    <mergeCell ref="I138:J138"/>
    <mergeCell ref="E139:F139"/>
    <mergeCell ref="G139:H139"/>
    <mergeCell ref="I139:J139"/>
    <mergeCell ref="G143:H143"/>
    <mergeCell ref="E140:F140"/>
    <mergeCell ref="G140:H140"/>
    <mergeCell ref="I140:J140"/>
    <mergeCell ref="I142:J142"/>
    <mergeCell ref="G138:H138"/>
    <mergeCell ref="I137:J137"/>
    <mergeCell ref="E135:F135"/>
    <mergeCell ref="G135:H135"/>
    <mergeCell ref="I135:J135"/>
    <mergeCell ref="E136:F136"/>
    <mergeCell ref="G136:H136"/>
    <mergeCell ref="I136:J136"/>
    <mergeCell ref="E133:F133"/>
    <mergeCell ref="G133:H133"/>
    <mergeCell ref="I133:J133"/>
    <mergeCell ref="E123:F123"/>
    <mergeCell ref="G123:H123"/>
    <mergeCell ref="I123:J123"/>
    <mergeCell ref="I127:J127"/>
    <mergeCell ref="G131:H131"/>
    <mergeCell ref="I131:J131"/>
    <mergeCell ref="E128:F128"/>
    <mergeCell ref="G128:H128"/>
    <mergeCell ref="I128:J128"/>
    <mergeCell ref="E129:F129"/>
    <mergeCell ref="G129:H129"/>
    <mergeCell ref="I129:J129"/>
    <mergeCell ref="E130:F130"/>
    <mergeCell ref="G130:H130"/>
    <mergeCell ref="I130:J130"/>
    <mergeCell ref="E131:F131"/>
    <mergeCell ref="E119:F119"/>
    <mergeCell ref="E122:F122"/>
    <mergeCell ref="G119:H119"/>
    <mergeCell ref="I119:J119"/>
    <mergeCell ref="G122:H122"/>
    <mergeCell ref="I122:J122"/>
    <mergeCell ref="E120:F120"/>
    <mergeCell ref="G120:H120"/>
    <mergeCell ref="I120:J120"/>
    <mergeCell ref="G121:H121"/>
    <mergeCell ref="I121:J121"/>
    <mergeCell ref="E121:F121"/>
    <mergeCell ref="E118:F118"/>
    <mergeCell ref="G118:H118"/>
    <mergeCell ref="I118:J118"/>
    <mergeCell ref="E116:F116"/>
    <mergeCell ref="G116:H116"/>
    <mergeCell ref="I116:J116"/>
    <mergeCell ref="E117:F117"/>
    <mergeCell ref="G117:H117"/>
    <mergeCell ref="I117:J117"/>
    <mergeCell ref="E115:F115"/>
    <mergeCell ref="G115:H115"/>
    <mergeCell ref="I115:J115"/>
    <mergeCell ref="E114:F114"/>
    <mergeCell ref="G114:H114"/>
    <mergeCell ref="I114:J114"/>
    <mergeCell ref="E112:F112"/>
    <mergeCell ref="I109:J109"/>
    <mergeCell ref="G112:H112"/>
    <mergeCell ref="I112:J112"/>
    <mergeCell ref="E113:F113"/>
    <mergeCell ref="G113:H113"/>
    <mergeCell ref="I113:J113"/>
    <mergeCell ref="E110:F110"/>
    <mergeCell ref="G110:H110"/>
    <mergeCell ref="I110:J110"/>
    <mergeCell ref="E111:F111"/>
    <mergeCell ref="I106:J106"/>
    <mergeCell ref="E107:F107"/>
    <mergeCell ref="G107:H107"/>
    <mergeCell ref="I107:J107"/>
    <mergeCell ref="I111:J111"/>
    <mergeCell ref="E108:F108"/>
    <mergeCell ref="G108:H108"/>
    <mergeCell ref="I108:J108"/>
    <mergeCell ref="E109:F109"/>
    <mergeCell ref="G109:H109"/>
    <mergeCell ref="G111:H111"/>
    <mergeCell ref="G106:H106"/>
    <mergeCell ref="E106:F106"/>
    <mergeCell ref="B91:H91"/>
    <mergeCell ref="B92:H92"/>
    <mergeCell ref="B93:H93"/>
    <mergeCell ref="A104:J104"/>
    <mergeCell ref="B105:D105"/>
    <mergeCell ref="E105:F105"/>
    <mergeCell ref="G105:H105"/>
    <mergeCell ref="I105:J105"/>
    <mergeCell ref="B80:F80"/>
    <mergeCell ref="B81:B85"/>
    <mergeCell ref="C81:F81"/>
    <mergeCell ref="C82:F82"/>
    <mergeCell ref="C83:F83"/>
    <mergeCell ref="C84:F84"/>
    <mergeCell ref="C85:F85"/>
    <mergeCell ref="B73:F73"/>
    <mergeCell ref="B74:B79"/>
    <mergeCell ref="C74:F74"/>
    <mergeCell ref="C75:F75"/>
    <mergeCell ref="C76:F76"/>
    <mergeCell ref="C77:F77"/>
    <mergeCell ref="C78:F78"/>
    <mergeCell ref="C79:F79"/>
    <mergeCell ref="A69:A71"/>
    <mergeCell ref="B69:F71"/>
    <mergeCell ref="G69:J69"/>
    <mergeCell ref="G70:G71"/>
    <mergeCell ref="H70:J70"/>
    <mergeCell ref="B72:F72"/>
    <mergeCell ref="B64:F64"/>
    <mergeCell ref="B66:F66"/>
    <mergeCell ref="B60:F60"/>
    <mergeCell ref="B62:F62"/>
    <mergeCell ref="B65:F65"/>
    <mergeCell ref="A68:J68"/>
    <mergeCell ref="B59:F59"/>
    <mergeCell ref="B61:F61"/>
    <mergeCell ref="B63:F63"/>
    <mergeCell ref="B58:F58"/>
    <mergeCell ref="B50:F50"/>
    <mergeCell ref="B51:F51"/>
    <mergeCell ref="B52:F52"/>
    <mergeCell ref="B47:F47"/>
    <mergeCell ref="B49:F49"/>
    <mergeCell ref="B13:J13"/>
    <mergeCell ref="H17:I17"/>
    <mergeCell ref="B14:J14"/>
    <mergeCell ref="B15:C15"/>
    <mergeCell ref="D15:F15"/>
    <mergeCell ref="G15:J15"/>
    <mergeCell ref="A16:J16"/>
    <mergeCell ref="B17:C19"/>
    <mergeCell ref="A17:A19"/>
    <mergeCell ref="D17:D19"/>
    <mergeCell ref="E17:E19"/>
    <mergeCell ref="F17:F19"/>
    <mergeCell ref="G41:G42"/>
    <mergeCell ref="H41:J41"/>
    <mergeCell ref="H2:J2"/>
    <mergeCell ref="H3:J3"/>
    <mergeCell ref="H4:J4"/>
    <mergeCell ref="A5:J5"/>
    <mergeCell ref="A6:J6"/>
    <mergeCell ref="A7:J7"/>
    <mergeCell ref="B45:F45"/>
    <mergeCell ref="A8:J8"/>
    <mergeCell ref="A9:J9"/>
    <mergeCell ref="A10:J10"/>
    <mergeCell ref="A11:J11"/>
    <mergeCell ref="B12:J12"/>
    <mergeCell ref="G17:G19"/>
    <mergeCell ref="B27:C27"/>
    <mergeCell ref="B28:C28"/>
    <mergeCell ref="B29:C29"/>
    <mergeCell ref="B30:C30"/>
    <mergeCell ref="B31:C31"/>
    <mergeCell ref="B32:C32"/>
    <mergeCell ref="B20:C20"/>
    <mergeCell ref="B21:C21"/>
    <mergeCell ref="H18:I18"/>
    <mergeCell ref="I145:J145"/>
    <mergeCell ref="E145:F145"/>
    <mergeCell ref="G145:H145"/>
    <mergeCell ref="E124:F124"/>
    <mergeCell ref="G124:H124"/>
    <mergeCell ref="E127:F127"/>
    <mergeCell ref="G127:H127"/>
    <mergeCell ref="E137:F137"/>
    <mergeCell ref="G137:H137"/>
    <mergeCell ref="E138:F138"/>
    <mergeCell ref="I124:J124"/>
    <mergeCell ref="E125:F125"/>
    <mergeCell ref="G125:H125"/>
    <mergeCell ref="I125:J125"/>
    <mergeCell ref="E126:F126"/>
    <mergeCell ref="G126:H126"/>
    <mergeCell ref="I126:J126"/>
    <mergeCell ref="E134:F134"/>
    <mergeCell ref="G134:H134"/>
    <mergeCell ref="I134:J134"/>
    <mergeCell ref="E132:F132"/>
    <mergeCell ref="G132:H132"/>
    <mergeCell ref="I132:J132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51" fitToHeight="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184"/>
  <sheetViews>
    <sheetView tabSelected="1" topLeftCell="A2" workbookViewId="0">
      <pane xSplit="2" ySplit="4" topLeftCell="CC6" activePane="bottomRight" state="frozen"/>
      <selection activeCell="A2" sqref="A2"/>
      <selection pane="topRight" activeCell="C2" sqref="C2"/>
      <selection pane="bottomLeft" activeCell="A6" sqref="A6"/>
      <selection pane="bottomRight" activeCell="CM23" sqref="CM23"/>
    </sheetView>
  </sheetViews>
  <sheetFormatPr defaultRowHeight="12.75" x14ac:dyDescent="0.2"/>
  <cols>
    <col min="1" max="1" width="3.28515625" style="8" customWidth="1"/>
    <col min="2" max="2" width="37.5703125" style="6" customWidth="1"/>
    <col min="3" max="3" width="8.5703125" style="6" customWidth="1"/>
    <col min="4" max="4" width="9.85546875" style="6" customWidth="1"/>
    <col min="5" max="5" width="6.42578125" style="6" customWidth="1"/>
    <col min="6" max="6" width="9.42578125" style="7" customWidth="1"/>
    <col min="7" max="7" width="7.140625" style="6" customWidth="1"/>
    <col min="8" max="8" width="7" style="6" customWidth="1"/>
    <col min="9" max="9" width="6.42578125" style="6" customWidth="1"/>
    <col min="10" max="10" width="6.85546875" style="7" customWidth="1"/>
    <col min="11" max="11" width="8.140625" style="6" customWidth="1"/>
    <col min="12" max="12" width="7.140625" style="6" customWidth="1"/>
    <col min="13" max="13" width="6.5703125" style="6" customWidth="1"/>
    <col min="14" max="14" width="6.7109375" style="7" customWidth="1"/>
    <col min="15" max="17" width="6.7109375" style="8" customWidth="1"/>
    <col min="18" max="18" width="6.7109375" style="7" customWidth="1"/>
    <col min="19" max="19" width="12.28515625" style="6" customWidth="1"/>
    <col min="20" max="21" width="9.140625" style="6"/>
    <col min="22" max="22" width="11.7109375" style="7" customWidth="1"/>
    <col min="23" max="23" width="11" style="6" customWidth="1"/>
    <col min="24" max="25" width="10.7109375" style="6" customWidth="1"/>
    <col min="26" max="26" width="6.5703125" style="7" customWidth="1"/>
    <col min="27" max="27" width="9.140625" style="6"/>
    <col min="28" max="28" width="5" style="7" customWidth="1"/>
    <col min="29" max="29" width="9.140625" style="6"/>
    <col min="30" max="30" width="6.42578125" style="7" customWidth="1"/>
    <col min="31" max="31" width="11.7109375" style="9" customWidth="1"/>
    <col min="32" max="32" width="9.140625" style="7"/>
    <col min="33" max="33" width="11" style="6" customWidth="1"/>
    <col min="34" max="34" width="10.7109375" style="6" customWidth="1"/>
    <col min="35" max="35" width="9.140625" style="6"/>
    <col min="36" max="36" width="7.85546875" style="6" customWidth="1"/>
    <col min="37" max="37" width="8.140625" style="6" customWidth="1"/>
    <col min="38" max="38" width="9.42578125" style="7" customWidth="1"/>
    <col min="39" max="40" width="9.140625" style="6"/>
    <col min="41" max="41" width="7.5703125" style="6" customWidth="1"/>
    <col min="42" max="42" width="10.140625" style="6" customWidth="1"/>
    <col min="43" max="43" width="9.140625" style="6"/>
    <col min="44" max="44" width="10.42578125" style="7" customWidth="1"/>
    <col min="45" max="45" width="10.140625" style="6" customWidth="1"/>
    <col min="46" max="46" width="10" style="6" customWidth="1"/>
    <col min="47" max="47" width="9.140625" style="6"/>
    <col min="48" max="48" width="6.42578125" style="7" customWidth="1"/>
    <col min="49" max="49" width="10.7109375" style="6" customWidth="1"/>
    <col min="50" max="50" width="6" style="7" customWidth="1"/>
    <col min="51" max="51" width="9.140625" style="6"/>
    <col min="52" max="52" width="6" style="7" customWidth="1"/>
    <col min="53" max="53" width="10.28515625" style="7" customWidth="1"/>
    <col min="54" max="54" width="6" style="7" customWidth="1"/>
    <col min="55" max="56" width="10.42578125" style="6" customWidth="1"/>
    <col min="57" max="59" width="9.140625" style="6"/>
    <col min="60" max="60" width="9.140625" style="7"/>
    <col min="61" max="62" width="9.140625" style="6"/>
    <col min="63" max="63" width="10.7109375" style="7" customWidth="1"/>
    <col min="64" max="65" width="10.140625" style="7" customWidth="1"/>
    <col min="66" max="66" width="10.85546875" style="7" customWidth="1"/>
    <col min="67" max="67" width="11.140625" style="7" customWidth="1"/>
    <col min="68" max="69" width="11.42578125" style="7" customWidth="1"/>
    <col min="70" max="70" width="10.85546875" style="7" customWidth="1"/>
    <col min="71" max="71" width="9.140625" style="7"/>
    <col min="72" max="72" width="10.85546875" style="9" customWidth="1"/>
    <col min="73" max="73" width="11.85546875" style="7" customWidth="1"/>
    <col min="74" max="74" width="9.7109375" style="7" customWidth="1"/>
    <col min="75" max="75" width="7.5703125" style="7" customWidth="1"/>
    <col min="76" max="76" width="7" style="7" customWidth="1"/>
    <col min="77" max="77" width="6.5703125" style="7" customWidth="1"/>
    <col min="78" max="78" width="6.7109375" style="7" customWidth="1"/>
    <col min="79" max="79" width="6.85546875" style="7" customWidth="1"/>
    <col min="80" max="80" width="6.140625" style="7" customWidth="1"/>
    <col min="81" max="81" width="10" style="6" customWidth="1"/>
    <col min="82" max="83" width="7.28515625" style="6" customWidth="1"/>
    <col min="84" max="84" width="10" style="7" customWidth="1"/>
    <col min="85" max="85" width="9.85546875" style="6" customWidth="1"/>
    <col min="86" max="86" width="7.140625" style="10" customWidth="1"/>
    <col min="87" max="92" width="7.140625" style="6" customWidth="1"/>
    <col min="93" max="93" width="11.5703125" style="7" customWidth="1"/>
    <col min="94" max="94" width="10.5703125" style="7" customWidth="1"/>
    <col min="95" max="95" width="9.140625" style="7"/>
    <col min="96" max="96" width="12.42578125" style="9" customWidth="1"/>
    <col min="97" max="97" width="11.7109375" style="7" customWidth="1"/>
    <col min="98" max="98" width="10.140625" style="7" customWidth="1"/>
    <col min="99" max="99" width="9.140625" style="6"/>
    <col min="100" max="100" width="8.42578125" style="6" customWidth="1"/>
    <col min="101" max="101" width="9.140625" style="6"/>
    <col min="102" max="102" width="9.140625" style="7"/>
    <col min="103" max="103" width="9.140625" style="6"/>
    <col min="104" max="104" width="8" style="6" customWidth="1"/>
    <col min="105" max="105" width="7.7109375" style="6" customWidth="1"/>
    <col min="106" max="106" width="6.7109375" style="6" customWidth="1"/>
    <col min="107" max="107" width="6.85546875" style="6" customWidth="1"/>
    <col min="108" max="108" width="6.42578125" style="7" customWidth="1"/>
    <col min="109" max="16384" width="9.140625" style="6"/>
  </cols>
  <sheetData>
    <row r="1" spans="1:111" ht="44.25" customHeight="1" x14ac:dyDescent="0.2">
      <c r="A1" s="151" t="s">
        <v>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11" ht="45" customHeight="1" x14ac:dyDescent="0.2">
      <c r="A2" s="152" t="s">
        <v>0</v>
      </c>
      <c r="B2" s="153" t="s">
        <v>171</v>
      </c>
      <c r="C2" s="156" t="s">
        <v>6</v>
      </c>
      <c r="D2" s="157"/>
      <c r="E2" s="157"/>
      <c r="F2" s="158"/>
      <c r="G2" s="159" t="s">
        <v>176</v>
      </c>
      <c r="H2" s="160"/>
      <c r="I2" s="160"/>
      <c r="J2" s="161"/>
      <c r="K2" s="159" t="s">
        <v>177</v>
      </c>
      <c r="L2" s="162"/>
      <c r="M2" s="162"/>
      <c r="N2" s="163"/>
      <c r="O2" s="174" t="s">
        <v>68</v>
      </c>
      <c r="P2" s="175"/>
      <c r="Q2" s="175"/>
      <c r="R2" s="176"/>
      <c r="S2" s="150" t="s">
        <v>10</v>
      </c>
      <c r="T2" s="150"/>
      <c r="U2" s="150"/>
      <c r="V2" s="150"/>
      <c r="W2" s="150"/>
      <c r="X2" s="150"/>
      <c r="Y2" s="150" t="s">
        <v>11</v>
      </c>
      <c r="Z2" s="150"/>
      <c r="AA2" s="150"/>
      <c r="AB2" s="150"/>
      <c r="AC2" s="150"/>
      <c r="AD2" s="150"/>
      <c r="AE2" s="150"/>
      <c r="AF2" s="150"/>
      <c r="AG2" s="150"/>
      <c r="AH2" s="150"/>
      <c r="AI2" s="167" t="s">
        <v>12</v>
      </c>
      <c r="AJ2" s="167"/>
      <c r="AK2" s="167"/>
      <c r="AL2" s="167"/>
      <c r="AM2" s="167"/>
      <c r="AN2" s="167"/>
      <c r="AO2" s="167" t="s">
        <v>13</v>
      </c>
      <c r="AP2" s="167"/>
      <c r="AQ2" s="167"/>
      <c r="AR2" s="167"/>
      <c r="AS2" s="167"/>
      <c r="AT2" s="167"/>
      <c r="AU2" s="150" t="s">
        <v>11</v>
      </c>
      <c r="AV2" s="150"/>
      <c r="AW2" s="150"/>
      <c r="AX2" s="150"/>
      <c r="AY2" s="150"/>
      <c r="AZ2" s="150"/>
      <c r="BA2" s="150"/>
      <c r="BB2" s="150"/>
      <c r="BC2" s="150"/>
      <c r="BD2" s="150"/>
      <c r="BE2" s="167" t="s">
        <v>12</v>
      </c>
      <c r="BF2" s="167"/>
      <c r="BG2" s="167"/>
      <c r="BH2" s="167"/>
      <c r="BI2" s="167"/>
      <c r="BJ2" s="167"/>
      <c r="BK2" s="168" t="s">
        <v>135</v>
      </c>
      <c r="BL2" s="168"/>
      <c r="BM2" s="168"/>
      <c r="BN2" s="168"/>
      <c r="BO2" s="168"/>
      <c r="BP2" s="168"/>
      <c r="BQ2" s="169" t="s">
        <v>11</v>
      </c>
      <c r="BR2" s="169"/>
      <c r="BS2" s="169"/>
      <c r="BT2" s="169"/>
      <c r="BU2" s="169"/>
      <c r="BV2" s="169"/>
      <c r="BW2" s="169" t="s">
        <v>178</v>
      </c>
      <c r="BX2" s="169"/>
      <c r="BY2" s="169"/>
      <c r="BZ2" s="169"/>
      <c r="CA2" s="169"/>
      <c r="CB2" s="169"/>
      <c r="CC2" s="167" t="s">
        <v>26</v>
      </c>
      <c r="CD2" s="167"/>
      <c r="CE2" s="167"/>
      <c r="CF2" s="167"/>
      <c r="CG2" s="167"/>
      <c r="CH2" s="167"/>
      <c r="CI2" s="167" t="s">
        <v>195</v>
      </c>
      <c r="CJ2" s="167"/>
      <c r="CK2" s="167"/>
      <c r="CL2" s="167"/>
      <c r="CM2" s="167"/>
      <c r="CN2" s="167"/>
      <c r="CO2" s="177" t="s">
        <v>27</v>
      </c>
      <c r="CP2" s="177"/>
      <c r="CQ2" s="177"/>
      <c r="CR2" s="177"/>
      <c r="CS2" s="177"/>
      <c r="CT2" s="177"/>
      <c r="CU2" s="167" t="s">
        <v>28</v>
      </c>
      <c r="CV2" s="167"/>
      <c r="CW2" s="167"/>
      <c r="CX2" s="167"/>
      <c r="CY2" s="167"/>
      <c r="CZ2" s="167"/>
      <c r="DA2" s="167" t="s">
        <v>29</v>
      </c>
      <c r="DB2" s="167"/>
      <c r="DC2" s="167"/>
      <c r="DD2" s="167"/>
      <c r="DE2" s="167"/>
      <c r="DF2" s="167"/>
    </row>
    <row r="3" spans="1:111" ht="14.25" customHeight="1" x14ac:dyDescent="0.2">
      <c r="A3" s="152"/>
      <c r="B3" s="154"/>
      <c r="C3" s="108" t="s">
        <v>65</v>
      </c>
      <c r="D3" s="112" t="s">
        <v>175</v>
      </c>
      <c r="E3" s="112" t="s">
        <v>174</v>
      </c>
      <c r="F3" s="164" t="s">
        <v>4</v>
      </c>
      <c r="G3" s="108" t="s">
        <v>65</v>
      </c>
      <c r="H3" s="112" t="s">
        <v>175</v>
      </c>
      <c r="I3" s="112" t="s">
        <v>174</v>
      </c>
      <c r="J3" s="164" t="s">
        <v>4</v>
      </c>
      <c r="K3" s="108" t="s">
        <v>65</v>
      </c>
      <c r="L3" s="112" t="s">
        <v>175</v>
      </c>
      <c r="M3" s="112" t="s">
        <v>174</v>
      </c>
      <c r="N3" s="164" t="s">
        <v>4</v>
      </c>
      <c r="O3" s="108" t="s">
        <v>65</v>
      </c>
      <c r="P3" s="112" t="s">
        <v>175</v>
      </c>
      <c r="Q3" s="112" t="s">
        <v>174</v>
      </c>
      <c r="R3" s="164" t="s">
        <v>4</v>
      </c>
      <c r="S3" s="108" t="s">
        <v>65</v>
      </c>
      <c r="T3" s="112" t="s">
        <v>175</v>
      </c>
      <c r="U3" s="112" t="s">
        <v>174</v>
      </c>
      <c r="V3" s="170" t="s">
        <v>2</v>
      </c>
      <c r="W3" s="170"/>
      <c r="X3" s="170"/>
      <c r="Y3" s="112" t="s">
        <v>65</v>
      </c>
      <c r="Z3" s="171" t="s">
        <v>70</v>
      </c>
      <c r="AA3" s="112" t="s">
        <v>175</v>
      </c>
      <c r="AB3" s="171" t="s">
        <v>70</v>
      </c>
      <c r="AC3" s="112" t="s">
        <v>174</v>
      </c>
      <c r="AD3" s="171" t="s">
        <v>70</v>
      </c>
      <c r="AE3" s="112" t="s">
        <v>2</v>
      </c>
      <c r="AF3" s="112"/>
      <c r="AG3" s="112"/>
      <c r="AH3" s="112"/>
      <c r="AI3" s="108" t="s">
        <v>65</v>
      </c>
      <c r="AJ3" s="112" t="s">
        <v>175</v>
      </c>
      <c r="AK3" s="112" t="s">
        <v>174</v>
      </c>
      <c r="AL3" s="112" t="s">
        <v>2</v>
      </c>
      <c r="AM3" s="112"/>
      <c r="AN3" s="112"/>
      <c r="AO3" s="108" t="s">
        <v>65</v>
      </c>
      <c r="AP3" s="112" t="s">
        <v>175</v>
      </c>
      <c r="AQ3" s="112" t="s">
        <v>174</v>
      </c>
      <c r="AR3" s="112" t="s">
        <v>2</v>
      </c>
      <c r="AS3" s="112"/>
      <c r="AT3" s="112"/>
      <c r="AU3" s="112" t="s">
        <v>65</v>
      </c>
      <c r="AV3" s="171" t="s">
        <v>70</v>
      </c>
      <c r="AW3" s="112" t="s">
        <v>175</v>
      </c>
      <c r="AX3" s="171" t="s">
        <v>70</v>
      </c>
      <c r="AY3" s="112" t="s">
        <v>174</v>
      </c>
      <c r="AZ3" s="171" t="s">
        <v>70</v>
      </c>
      <c r="BA3" s="112" t="s">
        <v>2</v>
      </c>
      <c r="BB3" s="112"/>
      <c r="BC3" s="112"/>
      <c r="BD3" s="112"/>
      <c r="BE3" s="108" t="s">
        <v>65</v>
      </c>
      <c r="BF3" s="112" t="s">
        <v>175</v>
      </c>
      <c r="BG3" s="112" t="s">
        <v>174</v>
      </c>
      <c r="BH3" s="112" t="s">
        <v>2</v>
      </c>
      <c r="BI3" s="112"/>
      <c r="BJ3" s="112"/>
      <c r="BK3" s="178" t="s">
        <v>65</v>
      </c>
      <c r="BL3" s="179" t="s">
        <v>175</v>
      </c>
      <c r="BM3" s="179" t="s">
        <v>174</v>
      </c>
      <c r="BN3" s="112" t="s">
        <v>2</v>
      </c>
      <c r="BO3" s="112"/>
      <c r="BP3" s="112"/>
      <c r="BQ3" s="178" t="s">
        <v>65</v>
      </c>
      <c r="BR3" s="179" t="s">
        <v>175</v>
      </c>
      <c r="BS3" s="179" t="s">
        <v>174</v>
      </c>
      <c r="BT3" s="178" t="s">
        <v>2</v>
      </c>
      <c r="BU3" s="178"/>
      <c r="BV3" s="178"/>
      <c r="BW3" s="178" t="s">
        <v>65</v>
      </c>
      <c r="BX3" s="179" t="s">
        <v>175</v>
      </c>
      <c r="BY3" s="179" t="s">
        <v>174</v>
      </c>
      <c r="BZ3" s="178" t="s">
        <v>2</v>
      </c>
      <c r="CA3" s="178"/>
      <c r="CB3" s="178"/>
      <c r="CC3" s="112" t="s">
        <v>65</v>
      </c>
      <c r="CD3" s="112" t="s">
        <v>175</v>
      </c>
      <c r="CE3" s="112" t="s">
        <v>174</v>
      </c>
      <c r="CF3" s="112" t="s">
        <v>2</v>
      </c>
      <c r="CG3" s="112"/>
      <c r="CH3" s="112"/>
      <c r="CI3" s="112" t="s">
        <v>65</v>
      </c>
      <c r="CJ3" s="112" t="s">
        <v>175</v>
      </c>
      <c r="CK3" s="112" t="s">
        <v>174</v>
      </c>
      <c r="CL3" s="112" t="s">
        <v>2</v>
      </c>
      <c r="CM3" s="112"/>
      <c r="CN3" s="112"/>
      <c r="CO3" s="178" t="s">
        <v>65</v>
      </c>
      <c r="CP3" s="179" t="s">
        <v>175</v>
      </c>
      <c r="CQ3" s="179" t="s">
        <v>174</v>
      </c>
      <c r="CR3" s="178" t="s">
        <v>2</v>
      </c>
      <c r="CS3" s="178"/>
      <c r="CT3" s="178"/>
      <c r="CU3" s="108" t="s">
        <v>65</v>
      </c>
      <c r="CV3" s="112" t="s">
        <v>175</v>
      </c>
      <c r="CW3" s="112" t="s">
        <v>174</v>
      </c>
      <c r="CX3" s="112" t="s">
        <v>2</v>
      </c>
      <c r="CY3" s="112"/>
      <c r="CZ3" s="112"/>
      <c r="DA3" s="108" t="s">
        <v>65</v>
      </c>
      <c r="DB3" s="112" t="s">
        <v>175</v>
      </c>
      <c r="DC3" s="112" t="s">
        <v>174</v>
      </c>
      <c r="DD3" s="112" t="s">
        <v>2</v>
      </c>
      <c r="DE3" s="112"/>
      <c r="DF3" s="112"/>
    </row>
    <row r="4" spans="1:111" ht="16.5" customHeight="1" x14ac:dyDescent="0.2">
      <c r="A4" s="152"/>
      <c r="B4" s="154"/>
      <c r="C4" s="109"/>
      <c r="D4" s="112"/>
      <c r="E4" s="112"/>
      <c r="F4" s="165"/>
      <c r="G4" s="109"/>
      <c r="H4" s="112"/>
      <c r="I4" s="112"/>
      <c r="J4" s="165"/>
      <c r="K4" s="109"/>
      <c r="L4" s="112"/>
      <c r="M4" s="112"/>
      <c r="N4" s="165"/>
      <c r="O4" s="109"/>
      <c r="P4" s="112"/>
      <c r="Q4" s="112"/>
      <c r="R4" s="165"/>
      <c r="S4" s="109"/>
      <c r="T4" s="112"/>
      <c r="U4" s="112"/>
      <c r="V4" s="181" t="s">
        <v>4</v>
      </c>
      <c r="W4" s="112" t="s">
        <v>3</v>
      </c>
      <c r="X4" s="112"/>
      <c r="Y4" s="112"/>
      <c r="Z4" s="172"/>
      <c r="AA4" s="112"/>
      <c r="AB4" s="172"/>
      <c r="AC4" s="112"/>
      <c r="AD4" s="172"/>
      <c r="AE4" s="180" t="s">
        <v>4</v>
      </c>
      <c r="AF4" s="178" t="s">
        <v>70</v>
      </c>
      <c r="AG4" s="112" t="s">
        <v>3</v>
      </c>
      <c r="AH4" s="112"/>
      <c r="AI4" s="109"/>
      <c r="AJ4" s="112"/>
      <c r="AK4" s="112"/>
      <c r="AL4" s="178" t="s">
        <v>4</v>
      </c>
      <c r="AM4" s="112" t="s">
        <v>3</v>
      </c>
      <c r="AN4" s="112"/>
      <c r="AO4" s="109"/>
      <c r="AP4" s="112"/>
      <c r="AQ4" s="112"/>
      <c r="AR4" s="178" t="s">
        <v>4</v>
      </c>
      <c r="AS4" s="112" t="s">
        <v>3</v>
      </c>
      <c r="AT4" s="112"/>
      <c r="AU4" s="112"/>
      <c r="AV4" s="172"/>
      <c r="AW4" s="112"/>
      <c r="AX4" s="172"/>
      <c r="AY4" s="112"/>
      <c r="AZ4" s="172"/>
      <c r="BA4" s="178" t="s">
        <v>4</v>
      </c>
      <c r="BB4" s="178" t="s">
        <v>70</v>
      </c>
      <c r="BC4" s="112" t="s">
        <v>3</v>
      </c>
      <c r="BD4" s="112"/>
      <c r="BE4" s="109"/>
      <c r="BF4" s="112"/>
      <c r="BG4" s="112"/>
      <c r="BH4" s="178" t="s">
        <v>4</v>
      </c>
      <c r="BI4" s="112" t="s">
        <v>3</v>
      </c>
      <c r="BJ4" s="112"/>
      <c r="BK4" s="178"/>
      <c r="BL4" s="179"/>
      <c r="BM4" s="179"/>
      <c r="BN4" s="178" t="s">
        <v>4</v>
      </c>
      <c r="BO4" s="178" t="s">
        <v>3</v>
      </c>
      <c r="BP4" s="178"/>
      <c r="BQ4" s="178"/>
      <c r="BR4" s="179"/>
      <c r="BS4" s="179"/>
      <c r="BT4" s="180" t="s">
        <v>4</v>
      </c>
      <c r="BU4" s="178" t="s">
        <v>3</v>
      </c>
      <c r="BV4" s="178"/>
      <c r="BW4" s="178"/>
      <c r="BX4" s="179"/>
      <c r="BY4" s="179"/>
      <c r="BZ4" s="178" t="s">
        <v>4</v>
      </c>
      <c r="CA4" s="178" t="s">
        <v>3</v>
      </c>
      <c r="CB4" s="178"/>
      <c r="CC4" s="112"/>
      <c r="CD4" s="112"/>
      <c r="CE4" s="112"/>
      <c r="CF4" s="178" t="s">
        <v>4</v>
      </c>
      <c r="CG4" s="112" t="s">
        <v>3</v>
      </c>
      <c r="CH4" s="112"/>
      <c r="CI4" s="112"/>
      <c r="CJ4" s="112"/>
      <c r="CK4" s="112"/>
      <c r="CL4" s="182" t="s">
        <v>4</v>
      </c>
      <c r="CM4" s="112" t="s">
        <v>3</v>
      </c>
      <c r="CN4" s="112"/>
      <c r="CO4" s="178"/>
      <c r="CP4" s="179"/>
      <c r="CQ4" s="179"/>
      <c r="CR4" s="180" t="s">
        <v>4</v>
      </c>
      <c r="CS4" s="178" t="s">
        <v>3</v>
      </c>
      <c r="CT4" s="178"/>
      <c r="CU4" s="109"/>
      <c r="CV4" s="112"/>
      <c r="CW4" s="112"/>
      <c r="CX4" s="178" t="s">
        <v>4</v>
      </c>
      <c r="CY4" s="112" t="s">
        <v>3</v>
      </c>
      <c r="CZ4" s="112"/>
      <c r="DA4" s="109"/>
      <c r="DB4" s="112"/>
      <c r="DC4" s="112"/>
      <c r="DD4" s="178" t="s">
        <v>4</v>
      </c>
      <c r="DE4" s="112" t="s">
        <v>3</v>
      </c>
      <c r="DF4" s="112"/>
    </row>
    <row r="5" spans="1:111" ht="18.75" customHeight="1" x14ac:dyDescent="0.2">
      <c r="A5" s="152"/>
      <c r="B5" s="155"/>
      <c r="C5" s="110"/>
      <c r="D5" s="112"/>
      <c r="E5" s="112"/>
      <c r="F5" s="166"/>
      <c r="G5" s="110"/>
      <c r="H5" s="112"/>
      <c r="I5" s="112"/>
      <c r="J5" s="166"/>
      <c r="K5" s="110"/>
      <c r="L5" s="112"/>
      <c r="M5" s="112"/>
      <c r="N5" s="166"/>
      <c r="O5" s="110"/>
      <c r="P5" s="112"/>
      <c r="Q5" s="112"/>
      <c r="R5" s="166"/>
      <c r="S5" s="110"/>
      <c r="T5" s="112"/>
      <c r="U5" s="112"/>
      <c r="V5" s="181"/>
      <c r="W5" s="12" t="s">
        <v>67</v>
      </c>
      <c r="X5" s="12" t="s">
        <v>66</v>
      </c>
      <c r="Y5" s="112"/>
      <c r="Z5" s="173"/>
      <c r="AA5" s="112"/>
      <c r="AB5" s="173"/>
      <c r="AC5" s="112"/>
      <c r="AD5" s="173"/>
      <c r="AE5" s="180"/>
      <c r="AF5" s="178"/>
      <c r="AG5" s="12" t="s">
        <v>67</v>
      </c>
      <c r="AH5" s="12" t="s">
        <v>66</v>
      </c>
      <c r="AI5" s="110"/>
      <c r="AJ5" s="112"/>
      <c r="AK5" s="112"/>
      <c r="AL5" s="178"/>
      <c r="AM5" s="12" t="s">
        <v>67</v>
      </c>
      <c r="AN5" s="12" t="s">
        <v>66</v>
      </c>
      <c r="AO5" s="110"/>
      <c r="AP5" s="112"/>
      <c r="AQ5" s="112"/>
      <c r="AR5" s="178"/>
      <c r="AS5" s="12" t="s">
        <v>67</v>
      </c>
      <c r="AT5" s="12" t="s">
        <v>66</v>
      </c>
      <c r="AU5" s="112"/>
      <c r="AV5" s="173"/>
      <c r="AW5" s="112"/>
      <c r="AX5" s="173"/>
      <c r="AY5" s="112"/>
      <c r="AZ5" s="173"/>
      <c r="BA5" s="178"/>
      <c r="BB5" s="178"/>
      <c r="BC5" s="12" t="s">
        <v>67</v>
      </c>
      <c r="BD5" s="12" t="s">
        <v>66</v>
      </c>
      <c r="BE5" s="110"/>
      <c r="BF5" s="112"/>
      <c r="BG5" s="112"/>
      <c r="BH5" s="178"/>
      <c r="BI5" s="12" t="s">
        <v>67</v>
      </c>
      <c r="BJ5" s="12" t="s">
        <v>66</v>
      </c>
      <c r="BK5" s="178"/>
      <c r="BL5" s="179"/>
      <c r="BM5" s="179"/>
      <c r="BN5" s="178"/>
      <c r="BO5" s="13" t="s">
        <v>67</v>
      </c>
      <c r="BP5" s="13" t="s">
        <v>66</v>
      </c>
      <c r="BQ5" s="178"/>
      <c r="BR5" s="179"/>
      <c r="BS5" s="179"/>
      <c r="BT5" s="180"/>
      <c r="BU5" s="13" t="s">
        <v>67</v>
      </c>
      <c r="BV5" s="13" t="s">
        <v>66</v>
      </c>
      <c r="BW5" s="178"/>
      <c r="BX5" s="179"/>
      <c r="BY5" s="179"/>
      <c r="BZ5" s="178"/>
      <c r="CA5" s="13" t="s">
        <v>67</v>
      </c>
      <c r="CB5" s="13" t="s">
        <v>66</v>
      </c>
      <c r="CC5" s="112"/>
      <c r="CD5" s="112"/>
      <c r="CE5" s="112"/>
      <c r="CF5" s="178"/>
      <c r="CG5" s="12" t="s">
        <v>67</v>
      </c>
      <c r="CH5" s="14" t="s">
        <v>66</v>
      </c>
      <c r="CI5" s="112"/>
      <c r="CJ5" s="112"/>
      <c r="CK5" s="112"/>
      <c r="CL5" s="182"/>
      <c r="CM5" s="12" t="s">
        <v>67</v>
      </c>
      <c r="CN5" s="12" t="s">
        <v>66</v>
      </c>
      <c r="CO5" s="178"/>
      <c r="CP5" s="179"/>
      <c r="CQ5" s="179"/>
      <c r="CR5" s="180"/>
      <c r="CS5" s="13" t="s">
        <v>67</v>
      </c>
      <c r="CT5" s="13" t="s">
        <v>66</v>
      </c>
      <c r="CU5" s="110"/>
      <c r="CV5" s="112"/>
      <c r="CW5" s="112"/>
      <c r="CX5" s="178"/>
      <c r="CY5" s="12" t="s">
        <v>67</v>
      </c>
      <c r="CZ5" s="12" t="s">
        <v>66</v>
      </c>
      <c r="DA5" s="110"/>
      <c r="DB5" s="112"/>
      <c r="DC5" s="112"/>
      <c r="DD5" s="178"/>
      <c r="DE5" s="12" t="s">
        <v>67</v>
      </c>
      <c r="DF5" s="12" t="s">
        <v>66</v>
      </c>
    </row>
    <row r="6" spans="1:111" ht="27" customHeight="1" x14ac:dyDescent="0.2">
      <c r="A6" s="15"/>
      <c r="B6" s="16"/>
      <c r="C6" s="17"/>
      <c r="D6" s="17">
        <v>0</v>
      </c>
      <c r="E6" s="17"/>
      <c r="F6" s="26">
        <f t="shared" ref="F6" si="0">SUM(C6:E6)</f>
        <v>0</v>
      </c>
      <c r="G6" s="17"/>
      <c r="H6" s="17"/>
      <c r="I6" s="17"/>
      <c r="J6" s="27">
        <f t="shared" ref="J6" si="1">SUM(G6:I6)</f>
        <v>0</v>
      </c>
      <c r="K6" s="17"/>
      <c r="L6" s="17"/>
      <c r="M6" s="17"/>
      <c r="N6" s="27">
        <f t="shared" ref="N6" si="2">SUM(K6:M6)</f>
        <v>0</v>
      </c>
      <c r="O6" s="18"/>
      <c r="P6" s="18"/>
      <c r="Q6" s="18"/>
      <c r="R6" s="27">
        <f t="shared" ref="R6" si="3">SUM(O6:Q6)</f>
        <v>0</v>
      </c>
      <c r="S6" s="17"/>
      <c r="T6" s="17"/>
      <c r="U6" s="17"/>
      <c r="V6" s="27">
        <f t="shared" ref="V6" si="4">SUM(S6:U6)</f>
        <v>0</v>
      </c>
      <c r="W6" s="17"/>
      <c r="X6" s="17"/>
      <c r="Y6" s="17"/>
      <c r="Z6" s="29">
        <f t="shared" ref="Z6" si="5">IF(S6=0,0,Y6/S6%)</f>
        <v>0</v>
      </c>
      <c r="AA6" s="17">
        <v>0</v>
      </c>
      <c r="AB6" s="30">
        <f t="shared" ref="AB6" si="6">IF(T6=0,0,AA6/T6%)</f>
        <v>0</v>
      </c>
      <c r="AC6" s="17"/>
      <c r="AD6" s="29">
        <f t="shared" ref="AD6" si="7">IF(U6=0,0,AC6/U6%)</f>
        <v>0</v>
      </c>
      <c r="AE6" s="26">
        <f t="shared" ref="AE6" si="8">SUM(Y6+AA6+AC6)</f>
        <v>0</v>
      </c>
      <c r="AF6" s="29">
        <f t="shared" ref="AF6" si="9">IF(V6=0,0,AE6/V6%)</f>
        <v>0</v>
      </c>
      <c r="AG6" s="17"/>
      <c r="AH6" s="17"/>
      <c r="AI6" s="17"/>
      <c r="AJ6" s="17">
        <v>0</v>
      </c>
      <c r="AK6" s="17"/>
      <c r="AL6" s="27">
        <f t="shared" ref="AL6" si="10">SUM(AI6:AK6)</f>
        <v>0</v>
      </c>
      <c r="AM6" s="17"/>
      <c r="AN6" s="17"/>
      <c r="AO6" s="17"/>
      <c r="AP6" s="17"/>
      <c r="AQ6" s="17"/>
      <c r="AR6" s="27">
        <f t="shared" ref="AR6" si="11">SUM(AO6:AQ6)</f>
        <v>0</v>
      </c>
      <c r="AS6" s="17"/>
      <c r="AT6" s="17"/>
      <c r="AU6" s="17"/>
      <c r="AV6" s="29">
        <f t="shared" ref="AV6" si="12">IF(AO6=0,0,AU6/AO6%)</f>
        <v>0</v>
      </c>
      <c r="AW6" s="17"/>
      <c r="AX6" s="30">
        <f t="shared" ref="AX6" si="13">IF(AP6=0,0,AW6/AP6%)</f>
        <v>0</v>
      </c>
      <c r="AY6" s="17"/>
      <c r="AZ6" s="30">
        <f t="shared" ref="AZ6" si="14">IF(AQ6=0,0,AY6/AQ6%)</f>
        <v>0</v>
      </c>
      <c r="BA6" s="28">
        <f t="shared" ref="BA6" si="15">SUM(AU6+AW6+AY6)</f>
        <v>0</v>
      </c>
      <c r="BB6" s="30">
        <f t="shared" ref="BB6" si="16">IF(AR6=0,0,BA6/AR6%)</f>
        <v>0</v>
      </c>
      <c r="BC6" s="17"/>
      <c r="BD6" s="17"/>
      <c r="BE6" s="17"/>
      <c r="BF6" s="17"/>
      <c r="BG6" s="17"/>
      <c r="BH6" s="28">
        <f t="shared" ref="BH6" si="17">SUM(BE6:BG6)</f>
        <v>0</v>
      </c>
      <c r="BI6" s="17"/>
      <c r="BJ6" s="17"/>
      <c r="BK6" s="28">
        <f t="shared" ref="BK6" si="18">S6+AO6</f>
        <v>0</v>
      </c>
      <c r="BL6" s="28">
        <f t="shared" ref="BL6" si="19">T6+AP6</f>
        <v>0</v>
      </c>
      <c r="BM6" s="28">
        <f t="shared" ref="BM6" si="20">U6+AQ6</f>
        <v>0</v>
      </c>
      <c r="BN6" s="28">
        <f t="shared" ref="BN6" si="21">SUM(BK6:BM6)</f>
        <v>0</v>
      </c>
      <c r="BO6" s="28">
        <f t="shared" ref="BO6" si="22">W6+AS6</f>
        <v>0</v>
      </c>
      <c r="BP6" s="28">
        <f t="shared" ref="BP6" si="23">X6+AT6</f>
        <v>0</v>
      </c>
      <c r="BQ6" s="28">
        <f t="shared" ref="BQ6" si="24">Y6+AU6</f>
        <v>0</v>
      </c>
      <c r="BR6" s="28">
        <f t="shared" ref="BR6" si="25">AA6+AW6</f>
        <v>0</v>
      </c>
      <c r="BS6" s="28">
        <f t="shared" ref="BS6" si="26">AC6+AY6</f>
        <v>0</v>
      </c>
      <c r="BT6" s="26">
        <f t="shared" ref="BT6" si="27">SUM(BQ6:BS6)</f>
        <v>0</v>
      </c>
      <c r="BU6" s="28">
        <f t="shared" ref="BU6" si="28">AG6+BC6</f>
        <v>0</v>
      </c>
      <c r="BV6" s="28">
        <f t="shared" ref="BV6" si="29">AH6+BD6</f>
        <v>0</v>
      </c>
      <c r="BW6" s="30">
        <f t="shared" ref="BW6" si="30">IF(BK6=0,0,BQ6/BK6%)</f>
        <v>0</v>
      </c>
      <c r="BX6" s="30">
        <f t="shared" ref="BX6" si="31">IF(BL6=0,0,BR6/BL6%)</f>
        <v>0</v>
      </c>
      <c r="BY6" s="28">
        <f t="shared" ref="BY6" si="32">IF(BM6=0,0,BS6/BM6%)</f>
        <v>0</v>
      </c>
      <c r="BZ6" s="30">
        <f t="shared" ref="BZ6" si="33">IF(BN6=0,0,BT6/BN6%)</f>
        <v>0</v>
      </c>
      <c r="CA6" s="30">
        <f t="shared" ref="CA6" si="34">IF(BO6=0,0,BU6/BO6%)</f>
        <v>0</v>
      </c>
      <c r="CB6" s="30">
        <f t="shared" ref="CB6" si="35">IF(BP6=0,0,BV6/BP6%)</f>
        <v>0</v>
      </c>
      <c r="CC6" s="17"/>
      <c r="CD6" s="17"/>
      <c r="CE6" s="17"/>
      <c r="CF6" s="28">
        <f t="shared" ref="CF6" si="36">SUM(CC6:CE6)</f>
        <v>0</v>
      </c>
      <c r="CG6" s="17"/>
      <c r="CH6" s="19" t="s">
        <v>7</v>
      </c>
      <c r="CI6" s="17"/>
      <c r="CJ6" s="17"/>
      <c r="CK6" s="17"/>
      <c r="CL6" s="70">
        <f t="shared" ref="CL6" si="37">SUM(CI6:CK6)</f>
        <v>0</v>
      </c>
      <c r="CM6" s="17"/>
      <c r="CN6" s="17">
        <v>0</v>
      </c>
      <c r="CO6" s="28">
        <f>SUM(BQ6+CC6+CI6)</f>
        <v>0</v>
      </c>
      <c r="CP6" s="28">
        <f>SUM(BR6+CD6+CJ6)</f>
        <v>0</v>
      </c>
      <c r="CQ6" s="28">
        <f>SUM(BS6+CE6+CK6)</f>
        <v>0</v>
      </c>
      <c r="CR6" s="26">
        <f t="shared" ref="CR6" si="38">SUM(CO6:CQ6)</f>
        <v>0</v>
      </c>
      <c r="CS6" s="28">
        <f t="shared" ref="CS6" si="39">SUM(BU6+CG6+CM6)</f>
        <v>0</v>
      </c>
      <c r="CT6" s="28">
        <f t="shared" ref="CT6" si="40">SUM(BV6+CN6)</f>
        <v>0</v>
      </c>
      <c r="CU6" s="17"/>
      <c r="CV6" s="17"/>
      <c r="CW6" s="17"/>
      <c r="CX6" s="28">
        <f t="shared" ref="CX6" si="41">SUM(CU6:CW6)</f>
        <v>0</v>
      </c>
      <c r="CY6" s="17"/>
      <c r="CZ6" s="17"/>
      <c r="DA6" s="17"/>
      <c r="DB6" s="17"/>
      <c r="DC6" s="17"/>
      <c r="DD6" s="28">
        <f t="shared" ref="DD6" si="42">SUM(DA6:DC6)</f>
        <v>0</v>
      </c>
      <c r="DE6" s="17"/>
      <c r="DF6" s="17"/>
    </row>
    <row r="7" spans="1:111" s="59" customFormat="1" ht="13.5" x14ac:dyDescent="0.2">
      <c r="A7" s="54"/>
      <c r="B7" s="55"/>
      <c r="C7" s="56"/>
      <c r="D7" s="56"/>
      <c r="E7" s="56"/>
      <c r="F7" s="60">
        <f t="shared" ref="F7" si="43">SUM(C7:E7)</f>
        <v>0</v>
      </c>
      <c r="G7" s="56"/>
      <c r="H7" s="56"/>
      <c r="I7" s="56"/>
      <c r="J7" s="62">
        <f t="shared" ref="J7" si="44">SUM(G7:I7)</f>
        <v>0</v>
      </c>
      <c r="K7" s="56"/>
      <c r="L7" s="56"/>
      <c r="M7" s="56"/>
      <c r="N7" s="62">
        <f t="shared" ref="N7" si="45">SUM(K7:M7)</f>
        <v>0</v>
      </c>
      <c r="O7" s="57"/>
      <c r="P7" s="57"/>
      <c r="Q7" s="57"/>
      <c r="R7" s="62">
        <f t="shared" ref="R7" si="46">SUM(O7:Q7)</f>
        <v>0</v>
      </c>
      <c r="S7" s="56"/>
      <c r="T7" s="56"/>
      <c r="U7" s="56"/>
      <c r="V7" s="62">
        <f t="shared" ref="V7" si="47">SUM(S7:U7)</f>
        <v>0</v>
      </c>
      <c r="W7" s="56"/>
      <c r="X7" s="56"/>
      <c r="Y7" s="56"/>
      <c r="Z7" s="69">
        <f t="shared" ref="Z7" si="48">IF(S7=0,0,Y7/S7%)</f>
        <v>0</v>
      </c>
      <c r="AA7" s="56"/>
      <c r="AB7" s="69">
        <f t="shared" ref="AB7:AB8" si="49">IF(T7=0,0,AA7/T7%)</f>
        <v>0</v>
      </c>
      <c r="AC7" s="56"/>
      <c r="AD7" s="69"/>
      <c r="AE7" s="60">
        <f t="shared" ref="AE7:AE8" si="50">SUM(Y7+AA7+AC7)</f>
        <v>0</v>
      </c>
      <c r="AF7" s="69">
        <f t="shared" ref="AF7:AF8" si="51">IF(V7=0,0,AE7/V7%)</f>
        <v>0</v>
      </c>
      <c r="AG7" s="56"/>
      <c r="AH7" s="56"/>
      <c r="AI7" s="56"/>
      <c r="AJ7" s="56"/>
      <c r="AK7" s="56"/>
      <c r="AL7" s="62">
        <f t="shared" ref="AL7:AL8" si="52">SUM(AI7:AK7)</f>
        <v>0</v>
      </c>
      <c r="AM7" s="56"/>
      <c r="AN7" s="56"/>
      <c r="AO7" s="56"/>
      <c r="AP7" s="56"/>
      <c r="AQ7" s="56"/>
      <c r="AR7" s="62">
        <f t="shared" ref="AR7:AR8" si="53">SUM(AO7:AQ7)</f>
        <v>0</v>
      </c>
      <c r="AS7" s="56"/>
      <c r="AT7" s="56"/>
      <c r="AU7" s="56"/>
      <c r="AV7" s="69">
        <f t="shared" ref="AV7:AV8" si="54">IF(AO7=0,0,AU7/AO7%)</f>
        <v>0</v>
      </c>
      <c r="AW7" s="56"/>
      <c r="AX7" s="69">
        <f t="shared" ref="AX7:AX8" si="55">IF(AP7=0,0,AW7/AP7%)</f>
        <v>0</v>
      </c>
      <c r="AY7" s="56"/>
      <c r="AZ7" s="69">
        <f t="shared" ref="AZ7:AZ8" si="56">IF(AQ7=0,0,AY7/AQ7%)</f>
        <v>0</v>
      </c>
      <c r="BA7" s="62">
        <f t="shared" ref="BA7:BA8" si="57">SUM(AU7+AW7+AY7)</f>
        <v>0</v>
      </c>
      <c r="BB7" s="69">
        <f t="shared" ref="BB7:BB8" si="58">IF(AR7=0,0,BA7/AR7%)</f>
        <v>0</v>
      </c>
      <c r="BC7" s="56"/>
      <c r="BD7" s="56"/>
      <c r="BE7" s="56"/>
      <c r="BF7" s="56"/>
      <c r="BG7" s="56"/>
      <c r="BH7" s="62">
        <f t="shared" ref="BH7:BH8" si="59">SUM(BE7:BG7)</f>
        <v>0</v>
      </c>
      <c r="BI7" s="56"/>
      <c r="BJ7" s="56"/>
      <c r="BK7" s="62">
        <f t="shared" ref="BK7:BM7" si="60">S7+AO7</f>
        <v>0</v>
      </c>
      <c r="BL7" s="62">
        <f t="shared" si="60"/>
        <v>0</v>
      </c>
      <c r="BM7" s="62">
        <f t="shared" si="60"/>
        <v>0</v>
      </c>
      <c r="BN7" s="62">
        <f t="shared" ref="BN7" si="61">SUM(BK7:BM7)</f>
        <v>0</v>
      </c>
      <c r="BO7" s="62">
        <f t="shared" ref="BO7:BQ7" si="62">W7+AS7</f>
        <v>0</v>
      </c>
      <c r="BP7" s="62">
        <f t="shared" si="62"/>
        <v>0</v>
      </c>
      <c r="BQ7" s="62">
        <f t="shared" si="62"/>
        <v>0</v>
      </c>
      <c r="BR7" s="62">
        <f t="shared" ref="BR7" si="63">AA7+AW7</f>
        <v>0</v>
      </c>
      <c r="BS7" s="62">
        <f t="shared" ref="BS7" si="64">AC7+AY7</f>
        <v>0</v>
      </c>
      <c r="BT7" s="60">
        <f t="shared" ref="BT7" si="65">SUM(BQ7:BS7)</f>
        <v>0</v>
      </c>
      <c r="BU7" s="62">
        <f t="shared" ref="BU7:BV7" si="66">AG7+BC7</f>
        <v>0</v>
      </c>
      <c r="BV7" s="62">
        <f t="shared" si="66"/>
        <v>0</v>
      </c>
      <c r="BW7" s="69">
        <f t="shared" ref="BW7:CB8" si="67">IF(BK7=0,0,BQ7/BK7%)</f>
        <v>0</v>
      </c>
      <c r="BX7" s="69">
        <f t="shared" si="67"/>
        <v>0</v>
      </c>
      <c r="BY7" s="62">
        <f t="shared" si="67"/>
        <v>0</v>
      </c>
      <c r="BZ7" s="69">
        <f t="shared" si="67"/>
        <v>0</v>
      </c>
      <c r="CA7" s="69">
        <f t="shared" si="67"/>
        <v>0</v>
      </c>
      <c r="CB7" s="69">
        <f t="shared" si="67"/>
        <v>0</v>
      </c>
      <c r="CC7" s="56"/>
      <c r="CD7" s="56"/>
      <c r="CE7" s="56"/>
      <c r="CF7" s="62">
        <f t="shared" ref="CF7" si="68">SUM(CC7:CE7)</f>
        <v>0</v>
      </c>
      <c r="CG7" s="56"/>
      <c r="CH7" s="58" t="s">
        <v>7</v>
      </c>
      <c r="CI7" s="56"/>
      <c r="CJ7" s="56"/>
      <c r="CK7" s="56"/>
      <c r="CL7" s="71">
        <f t="shared" ref="CL7" si="69">SUM(CI7:CK7)</f>
        <v>0</v>
      </c>
      <c r="CM7" s="56"/>
      <c r="CN7" s="56"/>
      <c r="CO7" s="62">
        <f t="shared" ref="CO7" si="70">SUM(BQ7+CC7+CI7)</f>
        <v>0</v>
      </c>
      <c r="CP7" s="62">
        <f t="shared" ref="CP7" si="71">SUM(BR7+CD7+CJ7)</f>
        <v>0</v>
      </c>
      <c r="CQ7" s="62">
        <f t="shared" ref="CQ7" si="72">SUM(BS7+CE7+CK7)</f>
        <v>0</v>
      </c>
      <c r="CR7" s="60">
        <f t="shared" ref="CR7" si="73">SUM(CO7:CQ7)</f>
        <v>0</v>
      </c>
      <c r="CS7" s="62">
        <f t="shared" ref="CS7" si="74">SUM(BU7+CG7+CM7)</f>
        <v>0</v>
      </c>
      <c r="CT7" s="62">
        <f t="shared" ref="CT7" si="75">SUM(BV7+CN7)</f>
        <v>0</v>
      </c>
      <c r="CU7" s="56"/>
      <c r="CV7" s="56"/>
      <c r="CW7" s="56"/>
      <c r="CX7" s="62"/>
      <c r="CY7" s="56"/>
      <c r="CZ7" s="56"/>
      <c r="DA7" s="56"/>
      <c r="DB7" s="56"/>
      <c r="DC7" s="56"/>
      <c r="DD7" s="62"/>
      <c r="DE7" s="56"/>
      <c r="DF7" s="56"/>
    </row>
    <row r="8" spans="1:111" s="68" customFormat="1" ht="24.75" customHeight="1" x14ac:dyDescent="0.2">
      <c r="A8" s="63"/>
      <c r="B8" s="64" t="s">
        <v>81</v>
      </c>
      <c r="C8" s="61">
        <f t="shared" ref="C8:Y8" si="76">SUM(C6:C7)</f>
        <v>0</v>
      </c>
      <c r="D8" s="61">
        <f t="shared" si="76"/>
        <v>0</v>
      </c>
      <c r="E8" s="61">
        <f t="shared" si="76"/>
        <v>0</v>
      </c>
      <c r="F8" s="61">
        <f t="shared" si="76"/>
        <v>0</v>
      </c>
      <c r="G8" s="61">
        <f t="shared" si="76"/>
        <v>0</v>
      </c>
      <c r="H8" s="61">
        <f t="shared" si="76"/>
        <v>0</v>
      </c>
      <c r="I8" s="61">
        <f t="shared" si="76"/>
        <v>0</v>
      </c>
      <c r="J8" s="61">
        <f t="shared" si="76"/>
        <v>0</v>
      </c>
      <c r="K8" s="61">
        <f t="shared" si="76"/>
        <v>0</v>
      </c>
      <c r="L8" s="61">
        <f t="shared" si="76"/>
        <v>0</v>
      </c>
      <c r="M8" s="61">
        <f t="shared" si="76"/>
        <v>0</v>
      </c>
      <c r="N8" s="61">
        <f t="shared" si="76"/>
        <v>0</v>
      </c>
      <c r="O8" s="61">
        <f t="shared" si="76"/>
        <v>0</v>
      </c>
      <c r="P8" s="61">
        <f t="shared" si="76"/>
        <v>0</v>
      </c>
      <c r="Q8" s="61">
        <f t="shared" si="76"/>
        <v>0</v>
      </c>
      <c r="R8" s="61">
        <f t="shared" si="76"/>
        <v>0</v>
      </c>
      <c r="S8" s="61">
        <f t="shared" si="76"/>
        <v>0</v>
      </c>
      <c r="T8" s="61">
        <f t="shared" si="76"/>
        <v>0</v>
      </c>
      <c r="U8" s="61">
        <f t="shared" si="76"/>
        <v>0</v>
      </c>
      <c r="V8" s="61">
        <f t="shared" si="76"/>
        <v>0</v>
      </c>
      <c r="W8" s="61">
        <f t="shared" si="76"/>
        <v>0</v>
      </c>
      <c r="X8" s="61">
        <f t="shared" si="76"/>
        <v>0</v>
      </c>
      <c r="Y8" s="61">
        <f t="shared" si="76"/>
        <v>0</v>
      </c>
      <c r="Z8" s="65">
        <f>IF(S8=0,0,Y8/S8%)</f>
        <v>0</v>
      </c>
      <c r="AA8" s="61">
        <f>SUM(AA6:AA7)</f>
        <v>0</v>
      </c>
      <c r="AB8" s="65">
        <f t="shared" si="49"/>
        <v>0</v>
      </c>
      <c r="AC8" s="61">
        <f>SUM(AC6:AC7)</f>
        <v>0</v>
      </c>
      <c r="AD8" s="65">
        <f t="shared" ref="AD8" si="77">IF(U8=0,0,AC8/U8%)</f>
        <v>0</v>
      </c>
      <c r="AE8" s="61">
        <f t="shared" si="50"/>
        <v>0</v>
      </c>
      <c r="AF8" s="65">
        <f t="shared" si="51"/>
        <v>0</v>
      </c>
      <c r="AG8" s="61">
        <f>SUM(AG6:AG7)</f>
        <v>0</v>
      </c>
      <c r="AH8" s="61">
        <f>SUM(AH6:AH7)</f>
        <v>0</v>
      </c>
      <c r="AI8" s="61">
        <f>SUM(AI6:AI7)</f>
        <v>0</v>
      </c>
      <c r="AJ8" s="61">
        <f>SUM(AJ6:AJ7)</f>
        <v>0</v>
      </c>
      <c r="AK8" s="61">
        <f>SUM(AK6:AK7)</f>
        <v>0</v>
      </c>
      <c r="AL8" s="66">
        <f t="shared" si="52"/>
        <v>0</v>
      </c>
      <c r="AM8" s="61">
        <f>SUM(AM6:AM7)</f>
        <v>0</v>
      </c>
      <c r="AN8" s="61">
        <f>SUM(AN6:AN7)</f>
        <v>0</v>
      </c>
      <c r="AO8" s="61">
        <f>SUM(AO6:AO7)</f>
        <v>0</v>
      </c>
      <c r="AP8" s="61">
        <f>SUM(AP6:AP7)</f>
        <v>0</v>
      </c>
      <c r="AQ8" s="61">
        <f>SUM(AQ6:AQ7)</f>
        <v>0</v>
      </c>
      <c r="AR8" s="66">
        <f t="shared" si="53"/>
        <v>0</v>
      </c>
      <c r="AS8" s="61">
        <f>SUM(AS6:AS7)</f>
        <v>0</v>
      </c>
      <c r="AT8" s="61">
        <f>SUM(AT6:AT7)</f>
        <v>0</v>
      </c>
      <c r="AU8" s="61">
        <f>SUM(AU6:AU7)</f>
        <v>0</v>
      </c>
      <c r="AV8" s="65">
        <f t="shared" si="54"/>
        <v>0</v>
      </c>
      <c r="AW8" s="61">
        <f>SUM(AW6:AW6)</f>
        <v>0</v>
      </c>
      <c r="AX8" s="65">
        <f t="shared" si="55"/>
        <v>0</v>
      </c>
      <c r="AY8" s="61">
        <f>SUM(AY6:AY6)</f>
        <v>0</v>
      </c>
      <c r="AZ8" s="65">
        <f t="shared" si="56"/>
        <v>0</v>
      </c>
      <c r="BA8" s="66">
        <f t="shared" si="57"/>
        <v>0</v>
      </c>
      <c r="BB8" s="65">
        <f t="shared" si="58"/>
        <v>0</v>
      </c>
      <c r="BC8" s="61">
        <f>SUM(BC6:BC7)</f>
        <v>0</v>
      </c>
      <c r="BD8" s="61">
        <f>SUM(BD6:BD7)</f>
        <v>0</v>
      </c>
      <c r="BE8" s="61">
        <f>SUM(BE6:BE7)</f>
        <v>0</v>
      </c>
      <c r="BF8" s="61">
        <f>SUM(BF6:BF7)</f>
        <v>0</v>
      </c>
      <c r="BG8" s="61">
        <f>SUM(BG6:BG7)</f>
        <v>0</v>
      </c>
      <c r="BH8" s="66">
        <f t="shared" si="59"/>
        <v>0</v>
      </c>
      <c r="BI8" s="61">
        <f t="shared" ref="BI8:BV8" si="78">SUM(BI6:BI7)</f>
        <v>0</v>
      </c>
      <c r="BJ8" s="61">
        <f t="shared" si="78"/>
        <v>0</v>
      </c>
      <c r="BK8" s="61">
        <f t="shared" si="78"/>
        <v>0</v>
      </c>
      <c r="BL8" s="61">
        <f t="shared" si="78"/>
        <v>0</v>
      </c>
      <c r="BM8" s="61">
        <f t="shared" si="78"/>
        <v>0</v>
      </c>
      <c r="BN8" s="61">
        <f t="shared" si="78"/>
        <v>0</v>
      </c>
      <c r="BO8" s="61">
        <f t="shared" si="78"/>
        <v>0</v>
      </c>
      <c r="BP8" s="61">
        <f t="shared" si="78"/>
        <v>0</v>
      </c>
      <c r="BQ8" s="61">
        <f t="shared" si="78"/>
        <v>0</v>
      </c>
      <c r="BR8" s="61">
        <f t="shared" si="78"/>
        <v>0</v>
      </c>
      <c r="BS8" s="61">
        <f t="shared" si="78"/>
        <v>0</v>
      </c>
      <c r="BT8" s="61">
        <f t="shared" si="78"/>
        <v>0</v>
      </c>
      <c r="BU8" s="61">
        <f t="shared" si="78"/>
        <v>0</v>
      </c>
      <c r="BV8" s="61">
        <f t="shared" si="78"/>
        <v>0</v>
      </c>
      <c r="BW8" s="65">
        <f t="shared" si="67"/>
        <v>0</v>
      </c>
      <c r="BX8" s="65">
        <f t="shared" si="67"/>
        <v>0</v>
      </c>
      <c r="BY8" s="66">
        <f t="shared" si="67"/>
        <v>0</v>
      </c>
      <c r="BZ8" s="65">
        <f t="shared" si="67"/>
        <v>0</v>
      </c>
      <c r="CA8" s="65">
        <f t="shared" si="67"/>
        <v>0</v>
      </c>
      <c r="CB8" s="65">
        <f t="shared" si="67"/>
        <v>0</v>
      </c>
      <c r="CC8" s="61">
        <f>SUM(CC6:CC7)</f>
        <v>0</v>
      </c>
      <c r="CD8" s="61">
        <f>SUM(CD6:CD7)</f>
        <v>0</v>
      </c>
      <c r="CE8" s="61">
        <f>SUM(CE6:CE7)</f>
        <v>0</v>
      </c>
      <c r="CF8" s="61">
        <f>SUM(CF6:CF7)</f>
        <v>0</v>
      </c>
      <c r="CG8" s="61">
        <f>SUM(CG6:CG7)</f>
        <v>0</v>
      </c>
      <c r="CH8" s="67" t="s">
        <v>7</v>
      </c>
      <c r="CI8" s="61">
        <f t="shared" ref="CI8:DF8" si="79">SUM(CI6:CI7)</f>
        <v>0</v>
      </c>
      <c r="CJ8" s="61">
        <f t="shared" si="79"/>
        <v>0</v>
      </c>
      <c r="CK8" s="61">
        <f t="shared" si="79"/>
        <v>0</v>
      </c>
      <c r="CL8" s="61">
        <f t="shared" si="79"/>
        <v>0</v>
      </c>
      <c r="CM8" s="61">
        <f t="shared" si="79"/>
        <v>0</v>
      </c>
      <c r="CN8" s="61">
        <f t="shared" si="79"/>
        <v>0</v>
      </c>
      <c r="CO8" s="61">
        <f t="shared" si="79"/>
        <v>0</v>
      </c>
      <c r="CP8" s="61">
        <f t="shared" si="79"/>
        <v>0</v>
      </c>
      <c r="CQ8" s="61">
        <f t="shared" si="79"/>
        <v>0</v>
      </c>
      <c r="CR8" s="61">
        <f t="shared" si="79"/>
        <v>0</v>
      </c>
      <c r="CS8" s="61">
        <f t="shared" si="79"/>
        <v>0</v>
      </c>
      <c r="CT8" s="61">
        <f t="shared" si="79"/>
        <v>0</v>
      </c>
      <c r="CU8" s="61">
        <f t="shared" si="79"/>
        <v>0</v>
      </c>
      <c r="CV8" s="61">
        <f t="shared" si="79"/>
        <v>0</v>
      </c>
      <c r="CW8" s="61">
        <f t="shared" si="79"/>
        <v>0</v>
      </c>
      <c r="CX8" s="61">
        <f t="shared" si="79"/>
        <v>0</v>
      </c>
      <c r="CY8" s="61">
        <f t="shared" si="79"/>
        <v>0</v>
      </c>
      <c r="CZ8" s="61">
        <f t="shared" si="79"/>
        <v>0</v>
      </c>
      <c r="DA8" s="61">
        <f t="shared" si="79"/>
        <v>0</v>
      </c>
      <c r="DB8" s="61">
        <f t="shared" si="79"/>
        <v>0</v>
      </c>
      <c r="DC8" s="61">
        <f t="shared" si="79"/>
        <v>0</v>
      </c>
      <c r="DD8" s="61">
        <f t="shared" si="79"/>
        <v>0</v>
      </c>
      <c r="DE8" s="61">
        <f t="shared" si="79"/>
        <v>0</v>
      </c>
      <c r="DF8" s="61">
        <f t="shared" si="79"/>
        <v>0</v>
      </c>
    </row>
    <row r="9" spans="1:11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2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2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3"/>
    </row>
    <row r="10" spans="1:1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5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4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4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</row>
    <row r="11" spans="1:11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4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4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</row>
    <row r="12" spans="1:11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4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4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</row>
    <row r="13" spans="1:11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4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4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</row>
    <row r="14" spans="1:11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4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4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</row>
    <row r="15" spans="1:11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4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4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</row>
    <row r="16" spans="1:11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4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4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4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</row>
    <row r="17" spans="1:11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4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4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4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</row>
    <row r="18" spans="1:11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4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4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</row>
    <row r="19" spans="1:11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4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4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</row>
    <row r="20" spans="1:11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4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4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</row>
    <row r="21" spans="1:11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4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4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</row>
    <row r="22" spans="1:11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4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4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4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</row>
    <row r="23" spans="1:1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4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4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</row>
    <row r="24" spans="1:1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4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4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</row>
    <row r="25" spans="1:1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4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4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4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</row>
    <row r="26" spans="1:1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4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4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</row>
    <row r="27" spans="1:11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4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4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</row>
    <row r="28" spans="1:1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4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4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4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</row>
    <row r="29" spans="1:1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4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4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4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</row>
    <row r="30" spans="1:1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4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4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</row>
    <row r="31" spans="1:11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4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4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</row>
    <row r="32" spans="1:11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4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4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</row>
    <row r="33" spans="1:11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4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4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</row>
    <row r="34" spans="1:11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4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4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</row>
    <row r="35" spans="1:11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4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4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4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</row>
    <row r="36" spans="1:11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4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4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4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</row>
    <row r="37" spans="1:11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4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4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4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</row>
    <row r="38" spans="1:11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4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4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4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</row>
    <row r="39" spans="1:11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4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4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4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</row>
    <row r="40" spans="1:11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4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4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4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</row>
    <row r="41" spans="1:11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4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4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4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</row>
    <row r="42" spans="1:11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4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4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4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</row>
    <row r="43" spans="1:11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4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4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4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</row>
    <row r="44" spans="1:11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4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4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4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</row>
    <row r="45" spans="1:11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4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4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4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</row>
    <row r="46" spans="1:11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4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4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4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</row>
    <row r="47" spans="1:11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4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4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4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</row>
    <row r="48" spans="1:11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4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4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4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</row>
    <row r="49" spans="1:11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4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4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4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</row>
    <row r="50" spans="1:11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4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4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4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</row>
    <row r="51" spans="1:11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4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4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4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</row>
    <row r="52" spans="1:11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4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4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4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</row>
    <row r="53" spans="1:11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4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4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4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</row>
    <row r="54" spans="1:11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4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4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4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</row>
    <row r="55" spans="1:11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4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4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4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</row>
    <row r="56" spans="1:11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4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4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4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</row>
    <row r="57" spans="1:11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4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4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</row>
    <row r="58" spans="1:11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4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4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4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</row>
    <row r="59" spans="1:11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4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4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4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</row>
    <row r="60" spans="1:11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4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4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4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</row>
    <row r="61" spans="1:11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4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4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4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</row>
    <row r="62" spans="1:11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4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4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4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</row>
    <row r="63" spans="1:11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4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4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4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</row>
    <row r="64" spans="1:11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4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4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4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</row>
    <row r="65" spans="1:11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4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4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4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</row>
    <row r="66" spans="1:11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4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4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4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</row>
    <row r="67" spans="1:11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4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4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4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</row>
    <row r="68" spans="1:11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4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4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4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</row>
    <row r="69" spans="1:11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4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4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4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</row>
    <row r="70" spans="1:11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4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4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4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</row>
    <row r="71" spans="1:11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4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4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4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</row>
    <row r="72" spans="1:11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4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4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4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</row>
    <row r="73" spans="1:11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4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4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4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</row>
    <row r="74" spans="1:11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4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4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4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</row>
    <row r="75" spans="1:11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4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4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4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</row>
    <row r="76" spans="1:11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4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4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4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</row>
    <row r="77" spans="1:11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4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4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4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</row>
    <row r="78" spans="1:11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4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4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4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</row>
    <row r="79" spans="1:11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4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4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4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</row>
    <row r="80" spans="1:11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4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4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4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</row>
    <row r="81" spans="1:11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4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4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4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</row>
    <row r="82" spans="1:11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4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4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4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</row>
    <row r="83" spans="1:11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4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4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4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</row>
    <row r="84" spans="1:11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4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4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4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</row>
    <row r="85" spans="1:11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4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4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4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</row>
    <row r="86" spans="1:11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4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4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4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</row>
    <row r="87" spans="1:11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4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4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4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</row>
    <row r="88" spans="1:11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4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4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4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</row>
    <row r="89" spans="1:11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4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4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4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</row>
    <row r="90" spans="1:11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4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4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4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</row>
    <row r="91" spans="1:11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4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4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4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</row>
    <row r="92" spans="1:11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4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4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4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</row>
    <row r="93" spans="1:11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4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4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4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</row>
    <row r="94" spans="1:11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4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4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4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</row>
    <row r="95" spans="1:11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4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4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4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</row>
    <row r="96" spans="1:11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4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4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4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</row>
    <row r="97" spans="1:11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4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4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4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</row>
    <row r="98" spans="1:11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4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4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4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</row>
    <row r="99" spans="1:11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4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4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4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</row>
    <row r="100" spans="1:11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4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4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4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</row>
    <row r="101" spans="1:11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4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4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4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</row>
    <row r="102" spans="1:11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4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4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4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</row>
    <row r="103" spans="1:11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4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4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4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</row>
    <row r="104" spans="1:11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4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4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4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</row>
    <row r="105" spans="1:11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4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4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4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</row>
    <row r="106" spans="1:11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4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4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4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</row>
    <row r="107" spans="1:11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4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4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4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</row>
    <row r="108" spans="1:11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4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4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4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</row>
    <row r="109" spans="1:11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4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4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4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</row>
    <row r="110" spans="1:11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4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4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4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</row>
    <row r="111" spans="1:11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4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4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4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</row>
    <row r="112" spans="1:11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4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4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4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</row>
    <row r="113" spans="1:11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4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4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4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</row>
    <row r="114" spans="1:11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4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4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4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</row>
    <row r="115" spans="1:11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4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4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4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</row>
    <row r="116" spans="1:11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4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4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4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</row>
    <row r="117" spans="1:11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4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4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4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</row>
    <row r="118" spans="1:11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4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4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4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</row>
    <row r="119" spans="1:11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4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4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4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</row>
    <row r="120" spans="1:11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4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4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4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</row>
    <row r="121" spans="1:11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4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4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4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</row>
    <row r="122" spans="1:11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4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4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4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</row>
    <row r="123" spans="1:11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4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4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4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</row>
    <row r="124" spans="1:11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4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4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4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</row>
    <row r="125" spans="1:11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4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4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4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</row>
    <row r="126" spans="1:11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4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4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4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</row>
    <row r="127" spans="1:11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4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4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4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</row>
    <row r="128" spans="1:11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4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4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4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</row>
    <row r="129" spans="1:11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4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4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4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</row>
    <row r="130" spans="1:11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4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4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4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</row>
    <row r="131" spans="1:11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4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4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4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</row>
    <row r="132" spans="1:11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4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4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4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</row>
    <row r="133" spans="1:11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4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4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4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</row>
    <row r="134" spans="1:11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4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4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4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</row>
    <row r="135" spans="1:11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4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4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4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</row>
    <row r="136" spans="1:11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4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4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4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</row>
    <row r="137" spans="1:11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4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4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4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</row>
    <row r="138" spans="1:11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4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4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4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</row>
    <row r="139" spans="1:11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4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4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4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</row>
    <row r="140" spans="1:11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4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4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4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</row>
    <row r="141" spans="1:11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4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4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4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</row>
    <row r="142" spans="1:11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4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4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4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</row>
    <row r="143" spans="1:11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4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4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4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</row>
    <row r="144" spans="1:11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4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4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4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</row>
    <row r="145" spans="1:11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4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4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4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</row>
    <row r="146" spans="1:11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4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4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4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</row>
    <row r="147" spans="1:11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4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4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4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</row>
    <row r="148" spans="1:11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4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4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4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</row>
    <row r="149" spans="1:11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4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4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4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</row>
    <row r="150" spans="1:11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4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4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4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</row>
    <row r="151" spans="1:11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4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4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4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</row>
    <row r="152" spans="1:11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4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4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4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</row>
    <row r="153" spans="1:11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4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4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4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</row>
    <row r="154" spans="1:11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4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4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4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</row>
    <row r="155" spans="1:11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4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4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4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</row>
    <row r="156" spans="1:11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4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4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4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</row>
    <row r="157" spans="1:11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4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4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4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</row>
    <row r="158" spans="1:11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4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4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4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</row>
    <row r="159" spans="1:11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4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4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4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</row>
    <row r="160" spans="1:11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4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4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4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</row>
    <row r="161" spans="1:11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4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4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4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</row>
    <row r="162" spans="1:11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4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4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4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</row>
    <row r="163" spans="1:11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4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4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4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</row>
    <row r="164" spans="1:11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4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4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4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</row>
    <row r="165" spans="1:11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4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4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4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</row>
    <row r="166" spans="1:11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4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4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4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</row>
    <row r="167" spans="1:11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4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4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4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</row>
    <row r="168" spans="1:11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4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4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4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</row>
    <row r="169" spans="1:11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4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4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4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</row>
    <row r="170" spans="1:11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4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4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4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</row>
    <row r="171" spans="1:11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4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4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4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</row>
    <row r="172" spans="1:11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4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4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4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</row>
    <row r="173" spans="1:11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4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4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4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</row>
    <row r="174" spans="1:11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4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4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4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</row>
    <row r="175" spans="1:11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4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4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4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</row>
    <row r="176" spans="1:11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4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4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4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</row>
    <row r="177" spans="1:11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4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4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4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</row>
    <row r="178" spans="1:11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4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4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4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</row>
    <row r="179" spans="1:11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4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4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4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</row>
    <row r="180" spans="1:11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4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4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4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</row>
    <row r="181" spans="1:11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4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4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4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</row>
    <row r="182" spans="1:11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4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4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4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</row>
    <row r="183" spans="1:11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4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4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4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</row>
    <row r="184" spans="1:11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4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4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4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</row>
  </sheetData>
  <sheetProtection algorithmName="SHA-512" hashValue="JxrkhGrFjegQIMU0iuLCNHu0tWqY4s9wMSOwGQiK+GtUj1UqHZ2mhomIUhuXprNpBCSxyv2UPhVgryZxLUys3g==" saltValue="OLmNFGasQEZ95cWeJkMHMQ==" spinCount="100000" sheet="1" objects="1" scenarios="1"/>
  <mergeCells count="129">
    <mergeCell ref="DA2:DF2"/>
    <mergeCell ref="DD4:DD5"/>
    <mergeCell ref="CR3:CT3"/>
    <mergeCell ref="CU3:CU5"/>
    <mergeCell ref="CR4:CR5"/>
    <mergeCell ref="CS4:CT4"/>
    <mergeCell ref="DC3:DC5"/>
    <mergeCell ref="CV3:CV5"/>
    <mergeCell ref="CW3:CW5"/>
    <mergeCell ref="CX3:CZ3"/>
    <mergeCell ref="CX4:CX5"/>
    <mergeCell ref="CG4:CH4"/>
    <mergeCell ref="BZ3:CB3"/>
    <mergeCell ref="BZ4:BZ5"/>
    <mergeCell ref="CA4:CB4"/>
    <mergeCell ref="CC3:CC5"/>
    <mergeCell ref="CD3:CD5"/>
    <mergeCell ref="CI2:CN2"/>
    <mergeCell ref="CI3:CI5"/>
    <mergeCell ref="CJ3:CJ5"/>
    <mergeCell ref="CK3:CK5"/>
    <mergeCell ref="CL3:CN3"/>
    <mergeCell ref="CL4:CL5"/>
    <mergeCell ref="CM4:CN4"/>
    <mergeCell ref="BY3:BY5"/>
    <mergeCell ref="BQ3:BQ5"/>
    <mergeCell ref="BR3:BR5"/>
    <mergeCell ref="BN4:BN5"/>
    <mergeCell ref="BO4:BP4"/>
    <mergeCell ref="BS3:BS5"/>
    <mergeCell ref="DE4:DF4"/>
    <mergeCell ref="DD3:DF3"/>
    <mergeCell ref="V4:V5"/>
    <mergeCell ref="W4:X4"/>
    <mergeCell ref="AE4:AE5"/>
    <mergeCell ref="AF4:AF5"/>
    <mergeCell ref="AG4:AH4"/>
    <mergeCell ref="AL4:AL5"/>
    <mergeCell ref="AM4:AN4"/>
    <mergeCell ref="CQ3:CQ5"/>
    <mergeCell ref="CY4:CZ4"/>
    <mergeCell ref="DA3:DA5"/>
    <mergeCell ref="DB3:DB5"/>
    <mergeCell ref="CO3:CO5"/>
    <mergeCell ref="CP3:CP5"/>
    <mergeCell ref="CE3:CE5"/>
    <mergeCell ref="CF3:CH3"/>
    <mergeCell ref="CF4:CF5"/>
    <mergeCell ref="BF3:BF5"/>
    <mergeCell ref="BG3:BG5"/>
    <mergeCell ref="BH3:BJ3"/>
    <mergeCell ref="BK3:BK5"/>
    <mergeCell ref="BT3:BV3"/>
    <mergeCell ref="BW3:BW5"/>
    <mergeCell ref="BT4:BT5"/>
    <mergeCell ref="BU4:BV4"/>
    <mergeCell ref="BX3:BX5"/>
    <mergeCell ref="AK3:AK5"/>
    <mergeCell ref="CO2:CT2"/>
    <mergeCell ref="CU2:CZ2"/>
    <mergeCell ref="BW2:CB2"/>
    <mergeCell ref="CC2:CH2"/>
    <mergeCell ref="AX3:AX5"/>
    <mergeCell ref="AY3:AY5"/>
    <mergeCell ref="AZ3:AZ5"/>
    <mergeCell ref="BA3:BD3"/>
    <mergeCell ref="BA4:BA5"/>
    <mergeCell ref="BB4:BB5"/>
    <mergeCell ref="BC4:BD4"/>
    <mergeCell ref="AR3:AT3"/>
    <mergeCell ref="AU3:AU5"/>
    <mergeCell ref="AR4:AR5"/>
    <mergeCell ref="AS4:AT4"/>
    <mergeCell ref="AV3:AV5"/>
    <mergeCell ref="AW3:AW5"/>
    <mergeCell ref="BL3:BL5"/>
    <mergeCell ref="BM3:BM5"/>
    <mergeCell ref="BH4:BH5"/>
    <mergeCell ref="BI4:BJ4"/>
    <mergeCell ref="BN3:BP3"/>
    <mergeCell ref="BE3:BE5"/>
    <mergeCell ref="AU2:BD2"/>
    <mergeCell ref="BE2:BJ2"/>
    <mergeCell ref="BK2:BP2"/>
    <mergeCell ref="BQ2:BV2"/>
    <mergeCell ref="Y2:AH2"/>
    <mergeCell ref="V3:X3"/>
    <mergeCell ref="Y3:Y5"/>
    <mergeCell ref="Z3:Z5"/>
    <mergeCell ref="O2:R2"/>
    <mergeCell ref="O3:O5"/>
    <mergeCell ref="P3:P5"/>
    <mergeCell ref="Q3:Q5"/>
    <mergeCell ref="AA3:AA5"/>
    <mergeCell ref="R3:R5"/>
    <mergeCell ref="AB3:AB5"/>
    <mergeCell ref="S3:S5"/>
    <mergeCell ref="AI2:AN2"/>
    <mergeCell ref="AO2:AT2"/>
    <mergeCell ref="T3:T5"/>
    <mergeCell ref="AQ3:AQ5"/>
    <mergeCell ref="AC3:AC5"/>
    <mergeCell ref="AD3:AD5"/>
    <mergeCell ref="AE3:AH3"/>
    <mergeCell ref="AI3:AI5"/>
    <mergeCell ref="U3:U5"/>
    <mergeCell ref="AL3:AN3"/>
    <mergeCell ref="AO3:AO5"/>
    <mergeCell ref="AP3:AP5"/>
    <mergeCell ref="S2:X2"/>
    <mergeCell ref="A1:L1"/>
    <mergeCell ref="A2:A5"/>
    <mergeCell ref="B2:B5"/>
    <mergeCell ref="C2:F2"/>
    <mergeCell ref="G2:J2"/>
    <mergeCell ref="K2:N2"/>
    <mergeCell ref="H3:H5"/>
    <mergeCell ref="I3:I5"/>
    <mergeCell ref="N3:N5"/>
    <mergeCell ref="J3:J5"/>
    <mergeCell ref="K3:K5"/>
    <mergeCell ref="L3:L5"/>
    <mergeCell ref="M3:M5"/>
    <mergeCell ref="C3:C5"/>
    <mergeCell ref="D3:D5"/>
    <mergeCell ref="E3:E5"/>
    <mergeCell ref="F3:F5"/>
    <mergeCell ref="G3:G5"/>
    <mergeCell ref="AJ3:AJ5"/>
  </mergeCells>
  <phoneticPr fontId="0" type="noConversion"/>
  <pageMargins left="0.59055118110236227" right="0.19685039370078741" top="0.19685039370078741" bottom="0.19685039370078741" header="0.51181102362204722" footer="0.51181102362204722"/>
  <pageSetup paperSize="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DG474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C5" sqref="C5"/>
    </sheetView>
  </sheetViews>
  <sheetFormatPr defaultRowHeight="12.75" x14ac:dyDescent="0.2"/>
  <cols>
    <col min="1" max="1" width="5.28515625" style="78" customWidth="1"/>
    <col min="2" max="2" width="33.140625" style="72" customWidth="1"/>
    <col min="3" max="3" width="9.7109375" style="79" bestFit="1" customWidth="1"/>
    <col min="4" max="4" width="8" style="72" customWidth="1"/>
    <col min="5" max="5" width="9.140625" style="72"/>
    <col min="6" max="6" width="8.7109375" style="72" customWidth="1"/>
    <col min="7" max="7" width="9.5703125" style="72" bestFit="1" customWidth="1"/>
    <col min="8" max="8" width="7.7109375" style="72" customWidth="1"/>
    <col min="9" max="9" width="9.140625" style="72"/>
    <col min="10" max="10" width="8.42578125" style="72" customWidth="1"/>
    <col min="11" max="11" width="7.7109375" style="79" customWidth="1"/>
    <col min="12" max="12" width="7.28515625" style="72" customWidth="1"/>
    <col min="13" max="18" width="7" style="72" customWidth="1"/>
    <col min="19" max="19" width="9.140625" style="72"/>
    <col min="20" max="20" width="7.5703125" style="72" customWidth="1"/>
    <col min="21" max="21" width="8.5703125" style="72" customWidth="1"/>
    <col min="22" max="22" width="8.7109375" style="72" customWidth="1"/>
    <col min="23" max="23" width="10.5703125" style="72" customWidth="1"/>
    <col min="24" max="24" width="7.5703125" style="72" customWidth="1"/>
    <col min="25" max="26" width="8.42578125" style="72" customWidth="1"/>
    <col min="27" max="27" width="9.140625" style="72"/>
    <col min="28" max="28" width="8" style="72" customWidth="1"/>
    <col min="29" max="29" width="9" style="72" customWidth="1"/>
    <col min="30" max="30" width="8.5703125" style="72" customWidth="1"/>
    <col min="31" max="31" width="9.140625" style="72"/>
    <col min="32" max="32" width="7.7109375" style="72" customWidth="1"/>
    <col min="33" max="33" width="8.42578125" style="72" customWidth="1"/>
    <col min="34" max="34" width="7.7109375" style="72" customWidth="1"/>
    <col min="35" max="35" width="9.140625" style="72"/>
    <col min="36" max="36" width="6.85546875" style="72" customWidth="1"/>
    <col min="37" max="37" width="9.140625" style="72"/>
    <col min="38" max="38" width="7.5703125" style="72" customWidth="1"/>
    <col min="39" max="39" width="9.140625" style="72"/>
    <col min="40" max="40" width="7.7109375" style="72" customWidth="1"/>
    <col min="41" max="41" width="9.140625" style="72"/>
    <col min="42" max="42" width="8.28515625" style="72" customWidth="1"/>
    <col min="43" max="43" width="7.42578125" style="72" customWidth="1"/>
    <col min="44" max="44" width="7.85546875" style="72" customWidth="1"/>
    <col min="45" max="45" width="8" style="72" customWidth="1"/>
    <col min="46" max="47" width="5.7109375" style="72" customWidth="1"/>
    <col min="48" max="49" width="7" style="72" customWidth="1"/>
    <col min="50" max="58" width="5.7109375" style="72" customWidth="1"/>
    <col min="59" max="59" width="7.140625" style="72" customWidth="1"/>
    <col min="60" max="60" width="7" style="72" customWidth="1"/>
    <col min="61" max="61" width="5.7109375" style="72" customWidth="1"/>
    <col min="62" max="62" width="6.7109375" style="72" customWidth="1"/>
    <col min="63" max="63" width="6.5703125" style="72" customWidth="1"/>
    <col min="64" max="64" width="7.7109375" style="72" customWidth="1"/>
    <col min="65" max="65" width="5.42578125" style="72" customWidth="1"/>
    <col min="66" max="66" width="8.5703125" style="72" customWidth="1"/>
    <col min="67" max="68" width="6.42578125" style="72" customWidth="1"/>
    <col min="69" max="69" width="6.7109375" style="72" customWidth="1"/>
    <col min="70" max="70" width="5.140625" style="72" customWidth="1"/>
    <col min="71" max="71" width="7" style="72" customWidth="1"/>
    <col min="72" max="72" width="6.85546875" style="72" customWidth="1"/>
    <col min="73" max="78" width="6.42578125" style="72" customWidth="1"/>
    <col min="79" max="79" width="8" style="72" customWidth="1"/>
    <col min="80" max="80" width="7" style="72" customWidth="1"/>
    <col min="81" max="81" width="6.28515625" style="72" customWidth="1"/>
    <col min="82" max="86" width="5.85546875" style="72" customWidth="1"/>
    <col min="87" max="87" width="8.28515625" style="72" customWidth="1"/>
    <col min="88" max="88" width="7.140625" style="72" customWidth="1"/>
    <col min="89" max="89" width="7.28515625" style="72" customWidth="1"/>
    <col min="90" max="90" width="5.85546875" style="72" customWidth="1"/>
    <col min="91" max="16384" width="9.140625" style="72"/>
  </cols>
  <sheetData>
    <row r="1" spans="1:111" ht="33" customHeight="1" x14ac:dyDescent="0.2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</row>
    <row r="2" spans="1:111" ht="88.5" customHeight="1" x14ac:dyDescent="0.2">
      <c r="A2" s="184" t="s">
        <v>0</v>
      </c>
      <c r="B2" s="186" t="s">
        <v>69</v>
      </c>
      <c r="C2" s="112" t="s">
        <v>71</v>
      </c>
      <c r="D2" s="112"/>
      <c r="E2" s="112"/>
      <c r="F2" s="112"/>
      <c r="G2" s="112" t="s">
        <v>72</v>
      </c>
      <c r="H2" s="112"/>
      <c r="I2" s="112"/>
      <c r="J2" s="112"/>
      <c r="K2" s="112" t="s">
        <v>73</v>
      </c>
      <c r="L2" s="112"/>
      <c r="M2" s="112"/>
      <c r="N2" s="112"/>
      <c r="O2" s="112" t="s">
        <v>179</v>
      </c>
      <c r="P2" s="112"/>
      <c r="Q2" s="112"/>
      <c r="R2" s="112"/>
      <c r="S2" s="112" t="s">
        <v>35</v>
      </c>
      <c r="T2" s="112"/>
      <c r="U2" s="112"/>
      <c r="V2" s="112"/>
      <c r="W2" s="112" t="s">
        <v>36</v>
      </c>
      <c r="X2" s="112"/>
      <c r="Y2" s="112"/>
      <c r="Z2" s="112"/>
      <c r="AA2" s="112" t="s">
        <v>37</v>
      </c>
      <c r="AB2" s="112"/>
      <c r="AC2" s="112"/>
      <c r="AD2" s="112"/>
      <c r="AE2" s="112" t="s">
        <v>180</v>
      </c>
      <c r="AF2" s="112"/>
      <c r="AG2" s="112"/>
      <c r="AH2" s="112"/>
      <c r="AI2" s="112" t="s">
        <v>39</v>
      </c>
      <c r="AJ2" s="112"/>
      <c r="AK2" s="112"/>
      <c r="AL2" s="112"/>
      <c r="AM2" s="112" t="s">
        <v>40</v>
      </c>
      <c r="AN2" s="112"/>
      <c r="AO2" s="112"/>
      <c r="AP2" s="112"/>
      <c r="AQ2" s="112" t="s">
        <v>144</v>
      </c>
      <c r="AR2" s="112"/>
      <c r="AS2" s="112"/>
      <c r="AT2" s="112"/>
      <c r="AU2" s="112" t="s">
        <v>145</v>
      </c>
      <c r="AV2" s="112"/>
      <c r="AW2" s="112"/>
      <c r="AX2" s="112"/>
      <c r="AY2" s="112" t="s">
        <v>146</v>
      </c>
      <c r="AZ2" s="112"/>
      <c r="BA2" s="112"/>
      <c r="BB2" s="112"/>
      <c r="BC2" s="112" t="s">
        <v>181</v>
      </c>
      <c r="BD2" s="112"/>
      <c r="BE2" s="112"/>
      <c r="BF2" s="112"/>
      <c r="BG2" s="112" t="s">
        <v>199</v>
      </c>
      <c r="BH2" s="112"/>
      <c r="BI2" s="112"/>
      <c r="BJ2" s="112"/>
      <c r="BK2" s="112" t="s">
        <v>198</v>
      </c>
      <c r="BL2" s="112"/>
      <c r="BM2" s="112"/>
      <c r="BN2" s="112"/>
      <c r="BO2" s="112" t="s">
        <v>182</v>
      </c>
      <c r="BP2" s="112"/>
      <c r="BQ2" s="112"/>
      <c r="BR2" s="112"/>
      <c r="BS2" s="112" t="s">
        <v>183</v>
      </c>
      <c r="BT2" s="112"/>
      <c r="BU2" s="112"/>
      <c r="BV2" s="112"/>
      <c r="BW2" s="112" t="s">
        <v>155</v>
      </c>
      <c r="BX2" s="112"/>
      <c r="BY2" s="112"/>
      <c r="BZ2" s="112"/>
      <c r="CA2" s="112" t="s">
        <v>156</v>
      </c>
      <c r="CB2" s="112"/>
      <c r="CC2" s="112"/>
      <c r="CD2" s="112"/>
      <c r="CE2" s="112" t="s">
        <v>159</v>
      </c>
      <c r="CF2" s="112"/>
      <c r="CG2" s="112"/>
      <c r="CH2" s="112"/>
      <c r="CI2" s="112" t="s">
        <v>184</v>
      </c>
      <c r="CJ2" s="112"/>
      <c r="CK2" s="112"/>
      <c r="CL2" s="112"/>
    </row>
    <row r="3" spans="1:111" ht="12.75" customHeight="1" x14ac:dyDescent="0.2">
      <c r="A3" s="184"/>
      <c r="B3" s="186"/>
      <c r="C3" s="183" t="s">
        <v>32</v>
      </c>
      <c r="D3" s="112" t="s">
        <v>30</v>
      </c>
      <c r="E3" s="112"/>
      <c r="F3" s="112"/>
      <c r="G3" s="112" t="s">
        <v>32</v>
      </c>
      <c r="H3" s="112" t="s">
        <v>30</v>
      </c>
      <c r="I3" s="112"/>
      <c r="J3" s="112"/>
      <c r="K3" s="183" t="s">
        <v>32</v>
      </c>
      <c r="L3" s="112" t="s">
        <v>30</v>
      </c>
      <c r="M3" s="112"/>
      <c r="N3" s="112"/>
      <c r="O3" s="179" t="s">
        <v>32</v>
      </c>
      <c r="P3" s="112" t="s">
        <v>30</v>
      </c>
      <c r="Q3" s="112"/>
      <c r="R3" s="112"/>
      <c r="S3" s="112" t="s">
        <v>32</v>
      </c>
      <c r="T3" s="112" t="s">
        <v>30</v>
      </c>
      <c r="U3" s="112"/>
      <c r="V3" s="112"/>
      <c r="W3" s="112" t="s">
        <v>32</v>
      </c>
      <c r="X3" s="112" t="s">
        <v>30</v>
      </c>
      <c r="Y3" s="112"/>
      <c r="Z3" s="112"/>
      <c r="AA3" s="112" t="s">
        <v>32</v>
      </c>
      <c r="AB3" s="112" t="s">
        <v>30</v>
      </c>
      <c r="AC3" s="112"/>
      <c r="AD3" s="112"/>
      <c r="AE3" s="112" t="s">
        <v>32</v>
      </c>
      <c r="AF3" s="112" t="s">
        <v>30</v>
      </c>
      <c r="AG3" s="112"/>
      <c r="AH3" s="112"/>
      <c r="AI3" s="112" t="s">
        <v>32</v>
      </c>
      <c r="AJ3" s="112" t="s">
        <v>30</v>
      </c>
      <c r="AK3" s="112"/>
      <c r="AL3" s="112"/>
      <c r="AM3" s="112" t="s">
        <v>32</v>
      </c>
      <c r="AN3" s="112" t="s">
        <v>30</v>
      </c>
      <c r="AO3" s="112"/>
      <c r="AP3" s="112"/>
      <c r="AQ3" s="112" t="s">
        <v>32</v>
      </c>
      <c r="AR3" s="112" t="s">
        <v>30</v>
      </c>
      <c r="AS3" s="112"/>
      <c r="AT3" s="112"/>
      <c r="AU3" s="112" t="s">
        <v>32</v>
      </c>
      <c r="AV3" s="112" t="s">
        <v>30</v>
      </c>
      <c r="AW3" s="112"/>
      <c r="AX3" s="112"/>
      <c r="AY3" s="112" t="s">
        <v>32</v>
      </c>
      <c r="AZ3" s="112" t="s">
        <v>30</v>
      </c>
      <c r="BA3" s="112"/>
      <c r="BB3" s="112"/>
      <c r="BC3" s="112" t="s">
        <v>32</v>
      </c>
      <c r="BD3" s="112" t="s">
        <v>30</v>
      </c>
      <c r="BE3" s="112"/>
      <c r="BF3" s="112"/>
      <c r="BG3" s="112" t="s">
        <v>32</v>
      </c>
      <c r="BH3" s="112" t="s">
        <v>30</v>
      </c>
      <c r="BI3" s="112"/>
      <c r="BJ3" s="112"/>
      <c r="BK3" s="112" t="s">
        <v>32</v>
      </c>
      <c r="BL3" s="112" t="s">
        <v>30</v>
      </c>
      <c r="BM3" s="112"/>
      <c r="BN3" s="112"/>
      <c r="BO3" s="112" t="s">
        <v>32</v>
      </c>
      <c r="BP3" s="112" t="s">
        <v>30</v>
      </c>
      <c r="BQ3" s="112"/>
      <c r="BR3" s="112"/>
      <c r="BS3" s="112" t="s">
        <v>32</v>
      </c>
      <c r="BT3" s="112" t="s">
        <v>30</v>
      </c>
      <c r="BU3" s="112"/>
      <c r="BV3" s="112"/>
      <c r="BW3" s="112" t="s">
        <v>32</v>
      </c>
      <c r="BX3" s="112" t="s">
        <v>30</v>
      </c>
      <c r="BY3" s="112"/>
      <c r="BZ3" s="112"/>
      <c r="CA3" s="112" t="s">
        <v>32</v>
      </c>
      <c r="CB3" s="112" t="s">
        <v>30</v>
      </c>
      <c r="CC3" s="112"/>
      <c r="CD3" s="112"/>
      <c r="CE3" s="112" t="s">
        <v>32</v>
      </c>
      <c r="CF3" s="112" t="s">
        <v>30</v>
      </c>
      <c r="CG3" s="112"/>
      <c r="CH3" s="112"/>
      <c r="CI3" s="112" t="s">
        <v>32</v>
      </c>
      <c r="CJ3" s="112" t="s">
        <v>30</v>
      </c>
      <c r="CK3" s="112"/>
      <c r="CL3" s="112"/>
    </row>
    <row r="4" spans="1:111" ht="72" customHeight="1" x14ac:dyDescent="0.2">
      <c r="A4" s="184"/>
      <c r="B4" s="186"/>
      <c r="C4" s="183"/>
      <c r="D4" s="74" t="s">
        <v>33</v>
      </c>
      <c r="E4" s="74" t="s">
        <v>5</v>
      </c>
      <c r="F4" s="74" t="s">
        <v>16</v>
      </c>
      <c r="G4" s="112"/>
      <c r="H4" s="74" t="s">
        <v>33</v>
      </c>
      <c r="I4" s="74" t="s">
        <v>5</v>
      </c>
      <c r="J4" s="74" t="s">
        <v>16</v>
      </c>
      <c r="K4" s="183"/>
      <c r="L4" s="74" t="s">
        <v>33</v>
      </c>
      <c r="M4" s="74" t="s">
        <v>5</v>
      </c>
      <c r="N4" s="74" t="s">
        <v>16</v>
      </c>
      <c r="O4" s="179"/>
      <c r="P4" s="74" t="s">
        <v>33</v>
      </c>
      <c r="Q4" s="74" t="s">
        <v>5</v>
      </c>
      <c r="R4" s="74" t="s">
        <v>16</v>
      </c>
      <c r="S4" s="112"/>
      <c r="T4" s="74" t="s">
        <v>33</v>
      </c>
      <c r="U4" s="74" t="s">
        <v>5</v>
      </c>
      <c r="V4" s="74" t="s">
        <v>16</v>
      </c>
      <c r="W4" s="112"/>
      <c r="X4" s="74" t="s">
        <v>33</v>
      </c>
      <c r="Y4" s="74" t="s">
        <v>5</v>
      </c>
      <c r="Z4" s="74" t="s">
        <v>16</v>
      </c>
      <c r="AA4" s="112"/>
      <c r="AB4" s="74" t="s">
        <v>33</v>
      </c>
      <c r="AC4" s="74" t="s">
        <v>5</v>
      </c>
      <c r="AD4" s="74" t="s">
        <v>16</v>
      </c>
      <c r="AE4" s="112"/>
      <c r="AF4" s="74" t="s">
        <v>33</v>
      </c>
      <c r="AG4" s="74" t="s">
        <v>5</v>
      </c>
      <c r="AH4" s="74" t="s">
        <v>16</v>
      </c>
      <c r="AI4" s="112"/>
      <c r="AJ4" s="74" t="s">
        <v>33</v>
      </c>
      <c r="AK4" s="74" t="s">
        <v>5</v>
      </c>
      <c r="AL4" s="74" t="s">
        <v>16</v>
      </c>
      <c r="AM4" s="112"/>
      <c r="AN4" s="74" t="s">
        <v>33</v>
      </c>
      <c r="AO4" s="74" t="s">
        <v>5</v>
      </c>
      <c r="AP4" s="74" t="s">
        <v>16</v>
      </c>
      <c r="AQ4" s="112"/>
      <c r="AR4" s="74" t="s">
        <v>33</v>
      </c>
      <c r="AS4" s="74" t="s">
        <v>5</v>
      </c>
      <c r="AT4" s="74" t="s">
        <v>16</v>
      </c>
      <c r="AU4" s="112"/>
      <c r="AV4" s="74" t="s">
        <v>33</v>
      </c>
      <c r="AW4" s="74" t="s">
        <v>5</v>
      </c>
      <c r="AX4" s="74" t="s">
        <v>16</v>
      </c>
      <c r="AY4" s="112"/>
      <c r="AZ4" s="74" t="s">
        <v>33</v>
      </c>
      <c r="BA4" s="74" t="s">
        <v>5</v>
      </c>
      <c r="BB4" s="74" t="s">
        <v>16</v>
      </c>
      <c r="BC4" s="112"/>
      <c r="BD4" s="74" t="s">
        <v>33</v>
      </c>
      <c r="BE4" s="74" t="s">
        <v>5</v>
      </c>
      <c r="BF4" s="74" t="s">
        <v>16</v>
      </c>
      <c r="BG4" s="112"/>
      <c r="BH4" s="74" t="s">
        <v>33</v>
      </c>
      <c r="BI4" s="74" t="s">
        <v>5</v>
      </c>
      <c r="BJ4" s="74" t="s">
        <v>16</v>
      </c>
      <c r="BK4" s="112"/>
      <c r="BL4" s="74" t="s">
        <v>33</v>
      </c>
      <c r="BM4" s="74" t="s">
        <v>5</v>
      </c>
      <c r="BN4" s="74" t="s">
        <v>16</v>
      </c>
      <c r="BO4" s="112"/>
      <c r="BP4" s="74" t="s">
        <v>33</v>
      </c>
      <c r="BQ4" s="74" t="s">
        <v>5</v>
      </c>
      <c r="BR4" s="74" t="s">
        <v>16</v>
      </c>
      <c r="BS4" s="112"/>
      <c r="BT4" s="74" t="s">
        <v>33</v>
      </c>
      <c r="BU4" s="74" t="s">
        <v>5</v>
      </c>
      <c r="BV4" s="74" t="s">
        <v>16</v>
      </c>
      <c r="BW4" s="112"/>
      <c r="BX4" s="74" t="s">
        <v>33</v>
      </c>
      <c r="BY4" s="74" t="s">
        <v>5</v>
      </c>
      <c r="BZ4" s="74" t="s">
        <v>16</v>
      </c>
      <c r="CA4" s="112"/>
      <c r="CB4" s="74" t="s">
        <v>33</v>
      </c>
      <c r="CC4" s="74" t="s">
        <v>5</v>
      </c>
      <c r="CD4" s="74" t="s">
        <v>16</v>
      </c>
      <c r="CE4" s="112"/>
      <c r="CF4" s="74" t="s">
        <v>33</v>
      </c>
      <c r="CG4" s="74" t="s">
        <v>5</v>
      </c>
      <c r="CH4" s="74" t="s">
        <v>16</v>
      </c>
      <c r="CI4" s="112"/>
      <c r="CJ4" s="74" t="s">
        <v>33</v>
      </c>
      <c r="CK4" s="74" t="s">
        <v>5</v>
      </c>
      <c r="CL4" s="74" t="s">
        <v>16</v>
      </c>
    </row>
    <row r="5" spans="1:111" x14ac:dyDescent="0.2">
      <c r="A5" s="15"/>
      <c r="B5" s="75"/>
      <c r="C5" s="27">
        <f>'свод разд2'!F6</f>
        <v>0</v>
      </c>
      <c r="D5" s="17"/>
      <c r="E5" s="17"/>
      <c r="F5" s="17"/>
      <c r="G5" s="17"/>
      <c r="H5" s="17"/>
      <c r="I5" s="17"/>
      <c r="J5" s="17"/>
      <c r="K5" s="27">
        <f>'свод разд2'!N6</f>
        <v>0</v>
      </c>
      <c r="L5" s="17"/>
      <c r="M5" s="17"/>
      <c r="N5" s="17"/>
      <c r="O5" s="98"/>
      <c r="P5" s="17"/>
      <c r="Q5" s="17"/>
      <c r="R5" s="17"/>
      <c r="S5" s="17"/>
      <c r="T5" s="17"/>
      <c r="U5" s="17"/>
      <c r="V5" s="17"/>
      <c r="W5" s="17"/>
      <c r="X5" s="17">
        <v>0</v>
      </c>
      <c r="Y5" s="17"/>
      <c r="Z5" s="17"/>
      <c r="AA5" s="17"/>
      <c r="AB5" s="17">
        <v>0</v>
      </c>
      <c r="AC5" s="17"/>
      <c r="AD5" s="17"/>
      <c r="AE5" s="17"/>
      <c r="AF5" s="17">
        <v>0</v>
      </c>
      <c r="AG5" s="17"/>
      <c r="AH5" s="17"/>
      <c r="AI5" s="17"/>
      <c r="AJ5" s="17"/>
      <c r="AK5" s="17"/>
      <c r="AL5" s="17"/>
      <c r="AM5" s="17"/>
      <c r="AN5" s="17">
        <v>0</v>
      </c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</row>
    <row r="6" spans="1:111" ht="12.75" customHeight="1" x14ac:dyDescent="0.2">
      <c r="A6" s="15"/>
      <c r="B6" s="16"/>
      <c r="C6" s="27">
        <f>'свод разд2'!F7</f>
        <v>0</v>
      </c>
      <c r="D6" s="17"/>
      <c r="E6" s="17"/>
      <c r="F6" s="17"/>
      <c r="G6" s="17"/>
      <c r="H6" s="17"/>
      <c r="I6" s="17"/>
      <c r="J6" s="17"/>
      <c r="K6" s="27">
        <f>'свод разд2'!N7</f>
        <v>0</v>
      </c>
      <c r="L6" s="17"/>
      <c r="M6" s="17"/>
      <c r="N6" s="17"/>
      <c r="O6" s="9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</row>
    <row r="7" spans="1:111" s="80" customFormat="1" ht="24.75" customHeight="1" x14ac:dyDescent="0.2">
      <c r="A7" s="63"/>
      <c r="B7" s="64" t="s">
        <v>81</v>
      </c>
      <c r="C7" s="81">
        <f>'свод разд2'!F8</f>
        <v>0</v>
      </c>
      <c r="D7" s="61">
        <f>SUM(D5:D6)</f>
        <v>0</v>
      </c>
      <c r="E7" s="61">
        <f>SUM(E5:E6)</f>
        <v>0</v>
      </c>
      <c r="F7" s="61">
        <f>SUM(F5:F6)</f>
        <v>0</v>
      </c>
      <c r="G7" s="61">
        <f>'свод разд2'!C8</f>
        <v>0</v>
      </c>
      <c r="H7" s="61">
        <f>SUM(H5:H6)</f>
        <v>0</v>
      </c>
      <c r="I7" s="61">
        <f>SUM(I5:I6)</f>
        <v>0</v>
      </c>
      <c r="J7" s="61">
        <f>SUM(J5:J6)</f>
        <v>0</v>
      </c>
      <c r="K7" s="81">
        <f>'свод разд2'!N8</f>
        <v>0</v>
      </c>
      <c r="L7" s="61">
        <f t="shared" ref="L7:AQ7" si="0">SUM(L5:L6)</f>
        <v>0</v>
      </c>
      <c r="M7" s="61">
        <f t="shared" si="0"/>
        <v>0</v>
      </c>
      <c r="N7" s="61">
        <f t="shared" si="0"/>
        <v>0</v>
      </c>
      <c r="O7" s="61">
        <f>SUM(O5:O6)</f>
        <v>0</v>
      </c>
      <c r="P7" s="61">
        <f t="shared" si="0"/>
        <v>0</v>
      </c>
      <c r="Q7" s="61">
        <f t="shared" si="0"/>
        <v>0</v>
      </c>
      <c r="R7" s="61">
        <f t="shared" si="0"/>
        <v>0</v>
      </c>
      <c r="S7" s="61">
        <f t="shared" si="0"/>
        <v>0</v>
      </c>
      <c r="T7" s="61">
        <f t="shared" si="0"/>
        <v>0</v>
      </c>
      <c r="U7" s="61">
        <f t="shared" si="0"/>
        <v>0</v>
      </c>
      <c r="V7" s="61">
        <f t="shared" si="0"/>
        <v>0</v>
      </c>
      <c r="W7" s="61">
        <f t="shared" si="0"/>
        <v>0</v>
      </c>
      <c r="X7" s="61">
        <f t="shared" si="0"/>
        <v>0</v>
      </c>
      <c r="Y7" s="61">
        <f t="shared" si="0"/>
        <v>0</v>
      </c>
      <c r="Z7" s="61">
        <f t="shared" si="0"/>
        <v>0</v>
      </c>
      <c r="AA7" s="61">
        <f t="shared" si="0"/>
        <v>0</v>
      </c>
      <c r="AB7" s="61">
        <f t="shared" si="0"/>
        <v>0</v>
      </c>
      <c r="AC7" s="61">
        <f t="shared" si="0"/>
        <v>0</v>
      </c>
      <c r="AD7" s="61">
        <f t="shared" si="0"/>
        <v>0</v>
      </c>
      <c r="AE7" s="61">
        <f t="shared" si="0"/>
        <v>0</v>
      </c>
      <c r="AF7" s="61">
        <f t="shared" si="0"/>
        <v>0</v>
      </c>
      <c r="AG7" s="61">
        <f t="shared" si="0"/>
        <v>0</v>
      </c>
      <c r="AH7" s="61">
        <f t="shared" si="0"/>
        <v>0</v>
      </c>
      <c r="AI7" s="61">
        <f t="shared" si="0"/>
        <v>0</v>
      </c>
      <c r="AJ7" s="61">
        <f t="shared" si="0"/>
        <v>0</v>
      </c>
      <c r="AK7" s="61">
        <f t="shared" si="0"/>
        <v>0</v>
      </c>
      <c r="AL7" s="61">
        <f t="shared" si="0"/>
        <v>0</v>
      </c>
      <c r="AM7" s="61">
        <f t="shared" si="0"/>
        <v>0</v>
      </c>
      <c r="AN7" s="61">
        <f t="shared" si="0"/>
        <v>0</v>
      </c>
      <c r="AO7" s="61">
        <f t="shared" si="0"/>
        <v>0</v>
      </c>
      <c r="AP7" s="61">
        <f t="shared" si="0"/>
        <v>0</v>
      </c>
      <c r="AQ7" s="61">
        <f t="shared" si="0"/>
        <v>0</v>
      </c>
      <c r="AR7" s="61">
        <f t="shared" ref="AR7:BW7" si="1">SUM(AR5:AR6)</f>
        <v>0</v>
      </c>
      <c r="AS7" s="61">
        <f t="shared" si="1"/>
        <v>0</v>
      </c>
      <c r="AT7" s="61">
        <f t="shared" si="1"/>
        <v>0</v>
      </c>
      <c r="AU7" s="61">
        <f t="shared" si="1"/>
        <v>0</v>
      </c>
      <c r="AV7" s="61">
        <f t="shared" si="1"/>
        <v>0</v>
      </c>
      <c r="AW7" s="61">
        <f t="shared" si="1"/>
        <v>0</v>
      </c>
      <c r="AX7" s="61">
        <f t="shared" si="1"/>
        <v>0</v>
      </c>
      <c r="AY7" s="61">
        <f t="shared" si="1"/>
        <v>0</v>
      </c>
      <c r="AZ7" s="61">
        <f t="shared" si="1"/>
        <v>0</v>
      </c>
      <c r="BA7" s="61">
        <f t="shared" si="1"/>
        <v>0</v>
      </c>
      <c r="BB7" s="61">
        <f t="shared" si="1"/>
        <v>0</v>
      </c>
      <c r="BC7" s="61">
        <f t="shared" si="1"/>
        <v>0</v>
      </c>
      <c r="BD7" s="61">
        <f t="shared" si="1"/>
        <v>0</v>
      </c>
      <c r="BE7" s="61">
        <f t="shared" si="1"/>
        <v>0</v>
      </c>
      <c r="BF7" s="61">
        <f t="shared" si="1"/>
        <v>0</v>
      </c>
      <c r="BG7" s="61">
        <f t="shared" si="1"/>
        <v>0</v>
      </c>
      <c r="BH7" s="61">
        <f t="shared" si="1"/>
        <v>0</v>
      </c>
      <c r="BI7" s="61">
        <f t="shared" si="1"/>
        <v>0</v>
      </c>
      <c r="BJ7" s="61">
        <f t="shared" si="1"/>
        <v>0</v>
      </c>
      <c r="BK7" s="61">
        <f t="shared" si="1"/>
        <v>0</v>
      </c>
      <c r="BL7" s="61">
        <f t="shared" si="1"/>
        <v>0</v>
      </c>
      <c r="BM7" s="61">
        <f t="shared" si="1"/>
        <v>0</v>
      </c>
      <c r="BN7" s="61">
        <f t="shared" si="1"/>
        <v>0</v>
      </c>
      <c r="BO7" s="61">
        <f t="shared" si="1"/>
        <v>0</v>
      </c>
      <c r="BP7" s="61">
        <f t="shared" si="1"/>
        <v>0</v>
      </c>
      <c r="BQ7" s="61">
        <f t="shared" si="1"/>
        <v>0</v>
      </c>
      <c r="BR7" s="61">
        <f t="shared" si="1"/>
        <v>0</v>
      </c>
      <c r="BS7" s="61">
        <f t="shared" si="1"/>
        <v>0</v>
      </c>
      <c r="BT7" s="61">
        <f t="shared" si="1"/>
        <v>0</v>
      </c>
      <c r="BU7" s="61">
        <f t="shared" si="1"/>
        <v>0</v>
      </c>
      <c r="BV7" s="61">
        <f t="shared" si="1"/>
        <v>0</v>
      </c>
      <c r="BW7" s="61">
        <f t="shared" si="1"/>
        <v>0</v>
      </c>
      <c r="BX7" s="61">
        <f t="shared" ref="BX7:CL7" si="2">SUM(BX5:BX6)</f>
        <v>0</v>
      </c>
      <c r="BY7" s="61">
        <f t="shared" si="2"/>
        <v>0</v>
      </c>
      <c r="BZ7" s="61">
        <f t="shared" si="2"/>
        <v>0</v>
      </c>
      <c r="CA7" s="61">
        <f t="shared" si="2"/>
        <v>0</v>
      </c>
      <c r="CB7" s="61">
        <f t="shared" si="2"/>
        <v>0</v>
      </c>
      <c r="CC7" s="61">
        <f t="shared" si="2"/>
        <v>0</v>
      </c>
      <c r="CD7" s="61">
        <f t="shared" si="2"/>
        <v>0</v>
      </c>
      <c r="CE7" s="61">
        <f t="shared" si="2"/>
        <v>0</v>
      </c>
      <c r="CF7" s="61">
        <f t="shared" si="2"/>
        <v>0</v>
      </c>
      <c r="CG7" s="61">
        <f t="shared" si="2"/>
        <v>0</v>
      </c>
      <c r="CH7" s="61">
        <f t="shared" si="2"/>
        <v>0</v>
      </c>
      <c r="CI7" s="61">
        <f t="shared" si="2"/>
        <v>0</v>
      </c>
      <c r="CJ7" s="61">
        <f t="shared" si="2"/>
        <v>0</v>
      </c>
      <c r="CK7" s="61">
        <f t="shared" si="2"/>
        <v>0</v>
      </c>
      <c r="CL7" s="61">
        <f t="shared" si="2"/>
        <v>0</v>
      </c>
    </row>
    <row r="8" spans="1:11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</row>
    <row r="9" spans="1:11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</row>
    <row r="10" spans="1:11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</row>
    <row r="11" spans="1:11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</row>
    <row r="12" spans="1:11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</row>
    <row r="13" spans="1:111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</row>
    <row r="14" spans="1:11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</row>
    <row r="15" spans="1:11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</row>
    <row r="16" spans="1:11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</row>
    <row r="17" spans="1:111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</row>
    <row r="18" spans="1:11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</row>
    <row r="19" spans="1:11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</row>
    <row r="20" spans="1:11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</row>
    <row r="21" spans="1:11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</row>
    <row r="22" spans="1:11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</row>
    <row r="23" spans="1:11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</row>
    <row r="24" spans="1:11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</row>
    <row r="25" spans="1:11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</row>
    <row r="26" spans="1:11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</row>
    <row r="27" spans="1:11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</row>
    <row r="28" spans="1:11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</row>
    <row r="29" spans="1:11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</row>
    <row r="30" spans="1:11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</row>
    <row r="31" spans="1:111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</row>
    <row r="32" spans="1:111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</row>
    <row r="33" spans="1:11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</row>
    <row r="34" spans="1:11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</row>
    <row r="35" spans="1:11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</row>
    <row r="36" spans="1:111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</row>
    <row r="37" spans="1:111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</row>
    <row r="38" spans="1:11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</row>
    <row r="39" spans="1:11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</row>
    <row r="40" spans="1:11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</row>
    <row r="41" spans="1:111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</row>
    <row r="42" spans="1:11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</row>
    <row r="43" spans="1:11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</row>
    <row r="44" spans="1:111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</row>
    <row r="45" spans="1:111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</row>
    <row r="46" spans="1:11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</row>
    <row r="47" spans="1:11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</row>
    <row r="48" spans="1:11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</row>
    <row r="49" spans="1:111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</row>
    <row r="50" spans="1:11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</row>
    <row r="51" spans="1:111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</row>
    <row r="52" spans="1:111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</row>
    <row r="53" spans="1:111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</row>
    <row r="54" spans="1:11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</row>
    <row r="55" spans="1:111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</row>
    <row r="56" spans="1:11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</row>
    <row r="57" spans="1:111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</row>
    <row r="58" spans="1:111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</row>
    <row r="59" spans="1:111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</row>
    <row r="60" spans="1:111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</row>
    <row r="61" spans="1:111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</row>
    <row r="62" spans="1:11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</row>
    <row r="63" spans="1:111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</row>
    <row r="64" spans="1:111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</row>
    <row r="65" spans="1:111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</row>
    <row r="66" spans="1:111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</row>
    <row r="67" spans="1:111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</row>
    <row r="68" spans="1:111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</row>
    <row r="69" spans="1:111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</row>
    <row r="70" spans="1:111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</row>
    <row r="71" spans="1:111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</row>
    <row r="72" spans="1:111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</row>
    <row r="73" spans="1:111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</row>
    <row r="74" spans="1:11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</row>
    <row r="75" spans="1:11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</row>
    <row r="76" spans="1:11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</row>
    <row r="77" spans="1:11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</row>
    <row r="78" spans="1:11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</row>
    <row r="79" spans="1:11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</row>
    <row r="80" spans="1:11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</row>
    <row r="81" spans="1:11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</row>
    <row r="82" spans="1:11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</row>
    <row r="83" spans="1:11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</row>
    <row r="84" spans="1:11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</row>
    <row r="85" spans="1:11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</row>
    <row r="86" spans="1:11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</row>
    <row r="87" spans="1:11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</row>
    <row r="88" spans="1:11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</row>
    <row r="89" spans="1:11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</row>
    <row r="90" spans="1:11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</row>
    <row r="91" spans="1:11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</row>
    <row r="92" spans="1:11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</row>
    <row r="93" spans="1:11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</row>
    <row r="94" spans="1:11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</row>
    <row r="95" spans="1:11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</row>
    <row r="96" spans="1:11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</row>
    <row r="97" spans="1:11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</row>
    <row r="98" spans="1:11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</row>
    <row r="99" spans="1:11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</row>
    <row r="100" spans="1:11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</row>
    <row r="101" spans="1:11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</row>
    <row r="102" spans="1:11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</row>
    <row r="103" spans="1:11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</row>
    <row r="104" spans="1:11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</row>
    <row r="105" spans="1:11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</row>
    <row r="106" spans="1:11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</row>
    <row r="107" spans="1:11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</row>
    <row r="108" spans="1:11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</row>
    <row r="109" spans="1:11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</row>
    <row r="110" spans="1:11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</row>
    <row r="111" spans="1:11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</row>
    <row r="112" spans="1:11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</row>
    <row r="113" spans="1:11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</row>
    <row r="114" spans="1:11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</row>
    <row r="115" spans="1:11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</row>
    <row r="116" spans="1:11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</row>
    <row r="117" spans="1:11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</row>
    <row r="118" spans="1:11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</row>
    <row r="119" spans="1:11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</row>
    <row r="120" spans="1:11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</row>
    <row r="121" spans="1:11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</row>
    <row r="122" spans="1:11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</row>
    <row r="123" spans="1:11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</row>
    <row r="124" spans="1:11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</row>
    <row r="125" spans="1:11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</row>
    <row r="126" spans="1:11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</row>
    <row r="127" spans="1:11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</row>
    <row r="128" spans="1:11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</row>
    <row r="129" spans="1:11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</row>
    <row r="130" spans="1:11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</row>
    <row r="131" spans="1:11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</row>
    <row r="132" spans="1:11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</row>
    <row r="133" spans="1:11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</row>
    <row r="134" spans="1:11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</row>
    <row r="135" spans="1:11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</row>
    <row r="136" spans="1:11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</row>
    <row r="137" spans="1:11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</row>
    <row r="138" spans="1:11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</row>
    <row r="139" spans="1:11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</row>
    <row r="140" spans="1:11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</row>
    <row r="141" spans="1:11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</row>
    <row r="142" spans="1:11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</row>
    <row r="143" spans="1:11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</row>
    <row r="144" spans="1:11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</row>
    <row r="145" spans="1:11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</row>
    <row r="146" spans="1:11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</row>
    <row r="147" spans="1:11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</row>
    <row r="148" spans="1:11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</row>
    <row r="149" spans="1:11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</row>
    <row r="150" spans="1:11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</row>
    <row r="151" spans="1:11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</row>
    <row r="152" spans="1:11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</row>
    <row r="153" spans="1:11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</row>
    <row r="154" spans="1:11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</row>
    <row r="155" spans="1:11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</row>
    <row r="156" spans="1:11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</row>
    <row r="157" spans="1:11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</row>
    <row r="158" spans="1:11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</row>
    <row r="159" spans="1:11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</row>
    <row r="160" spans="1:11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</row>
    <row r="161" spans="1:11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</row>
    <row r="162" spans="1:11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</row>
    <row r="163" spans="1:11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</row>
    <row r="164" spans="1:11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</row>
    <row r="165" spans="1:11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</row>
    <row r="166" spans="1:11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</row>
    <row r="167" spans="1:11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</row>
    <row r="168" spans="1:11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</row>
    <row r="169" spans="1:11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</row>
    <row r="170" spans="1:11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</row>
    <row r="171" spans="1:11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</row>
    <row r="172" spans="1:11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</row>
    <row r="173" spans="1:11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</row>
    <row r="174" spans="1:11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</row>
    <row r="175" spans="1:11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</row>
    <row r="176" spans="1:11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</row>
    <row r="177" spans="1:11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</row>
    <row r="178" spans="1:11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</row>
    <row r="179" spans="1:11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</row>
    <row r="180" spans="1:11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</row>
    <row r="181" spans="1:11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</row>
    <row r="182" spans="1:11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</row>
    <row r="183" spans="1:11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</row>
    <row r="184" spans="1:11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</row>
    <row r="185" spans="1:11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</row>
    <row r="186" spans="1:11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</row>
    <row r="187" spans="1:11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</row>
    <row r="188" spans="1:11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</row>
    <row r="189" spans="1:11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</row>
    <row r="190" spans="1:11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</row>
    <row r="191" spans="1:11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</row>
    <row r="192" spans="1:11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</row>
    <row r="193" spans="1:11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</row>
    <row r="194" spans="1:11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</row>
    <row r="195" spans="1:11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</row>
    <row r="196" spans="1:11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</row>
    <row r="197" spans="1:11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</row>
    <row r="198" spans="1:11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</row>
    <row r="199" spans="1:11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</row>
    <row r="200" spans="1:11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</row>
    <row r="201" spans="1:11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</row>
    <row r="202" spans="1:11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</row>
    <row r="203" spans="1:11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</row>
    <row r="204" spans="1:11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</row>
    <row r="205" spans="1:11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</row>
    <row r="206" spans="1:11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</row>
    <row r="207" spans="1:11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</row>
    <row r="208" spans="1:11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</row>
    <row r="209" spans="1:11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</row>
    <row r="210" spans="1:11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</row>
    <row r="211" spans="1:11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</row>
    <row r="212" spans="1:11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</row>
    <row r="213" spans="1:11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</row>
    <row r="214" spans="1:11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</row>
    <row r="215" spans="1:11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</row>
    <row r="216" spans="1:11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</row>
    <row r="217" spans="1:11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</row>
    <row r="218" spans="1:11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</row>
    <row r="219" spans="1:11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</row>
    <row r="220" spans="1:11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</row>
    <row r="221" spans="1:11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</row>
    <row r="222" spans="1:11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</row>
    <row r="223" spans="1:11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</row>
    <row r="224" spans="1:11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</row>
    <row r="225" spans="1:11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</row>
    <row r="226" spans="1:11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</row>
    <row r="227" spans="1:11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</row>
    <row r="228" spans="1:11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</row>
    <row r="229" spans="1:11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</row>
    <row r="230" spans="1:11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</row>
    <row r="231" spans="1:11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</row>
    <row r="232" spans="1:11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</row>
    <row r="233" spans="1:11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</row>
    <row r="234" spans="1:11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</row>
    <row r="235" spans="1:11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</row>
    <row r="236" spans="1:11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</row>
    <row r="237" spans="1:11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</row>
    <row r="238" spans="1:11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</row>
    <row r="239" spans="1:11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</row>
    <row r="240" spans="1:11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</row>
    <row r="241" spans="1:11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</row>
    <row r="242" spans="1:11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</row>
    <row r="243" spans="1:11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</row>
    <row r="244" spans="1:11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</row>
    <row r="245" spans="1:11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</row>
    <row r="246" spans="1:11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</row>
    <row r="247" spans="1:11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</row>
    <row r="248" spans="1:11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</row>
    <row r="249" spans="1:11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</row>
    <row r="250" spans="1:11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</row>
    <row r="251" spans="1:11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</row>
    <row r="252" spans="1:11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</row>
    <row r="253" spans="1:11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</row>
    <row r="254" spans="1:11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</row>
    <row r="255" spans="1:11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</row>
    <row r="256" spans="1:11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</row>
    <row r="257" spans="1:11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</row>
    <row r="258" spans="1:11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</row>
    <row r="259" spans="1:11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</row>
    <row r="260" spans="1:11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</row>
    <row r="261" spans="1:11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</row>
    <row r="262" spans="1:11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</row>
    <row r="263" spans="1:11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</row>
    <row r="264" spans="1:11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</row>
    <row r="265" spans="1:11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</row>
    <row r="266" spans="1:11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</row>
    <row r="267" spans="1:11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</row>
    <row r="268" spans="1:11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</row>
    <row r="269" spans="1:11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</row>
    <row r="270" spans="1:11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</row>
    <row r="271" spans="1:11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</row>
    <row r="272" spans="1:11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</row>
    <row r="273" spans="1:11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</row>
    <row r="274" spans="1:11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</row>
    <row r="275" spans="1:11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</row>
    <row r="276" spans="1:11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</row>
    <row r="277" spans="1:11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</row>
    <row r="278" spans="1:11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</row>
    <row r="279" spans="1:11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</row>
    <row r="280" spans="1:11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</row>
    <row r="281" spans="1:11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</row>
    <row r="282" spans="1:11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</row>
    <row r="283" spans="1:11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</row>
    <row r="284" spans="1:11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</row>
    <row r="285" spans="1:11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</row>
    <row r="286" spans="1:11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</row>
    <row r="287" spans="1:11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</row>
    <row r="288" spans="1:11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</row>
    <row r="289" spans="1:11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</row>
    <row r="290" spans="1:11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</row>
    <row r="291" spans="1:11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</row>
    <row r="292" spans="1:11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</row>
    <row r="293" spans="1:11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</row>
    <row r="294" spans="1:11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</row>
    <row r="295" spans="1:11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</row>
    <row r="296" spans="1:11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</row>
    <row r="297" spans="1:11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</row>
    <row r="298" spans="1:11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</row>
    <row r="299" spans="1:11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</row>
    <row r="300" spans="1:11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</row>
    <row r="301" spans="1:11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</row>
    <row r="302" spans="1:11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</row>
    <row r="303" spans="1:11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</row>
    <row r="304" spans="1:11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</row>
    <row r="305" spans="1:11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</row>
    <row r="306" spans="1:11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</row>
    <row r="307" spans="1:11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</row>
    <row r="308" spans="1:11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</row>
    <row r="309" spans="1:11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</row>
    <row r="310" spans="1:11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</row>
    <row r="311" spans="1:11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</row>
    <row r="312" spans="1:11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</row>
    <row r="313" spans="1:11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</row>
    <row r="314" spans="1:11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</row>
    <row r="315" spans="1:11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</row>
    <row r="316" spans="1:11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</row>
    <row r="317" spans="1:11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</row>
    <row r="318" spans="1:11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</row>
    <row r="319" spans="1:11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</row>
    <row r="320" spans="1:11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</row>
    <row r="321" spans="1:11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</row>
    <row r="322" spans="1:11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</row>
    <row r="323" spans="1:11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</row>
    <row r="324" spans="1:11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</row>
    <row r="325" spans="1:11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</row>
    <row r="326" spans="1:11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</row>
    <row r="327" spans="1:11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</row>
    <row r="328" spans="1:11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</row>
    <row r="329" spans="1:11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</row>
    <row r="330" spans="1:11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</row>
    <row r="331" spans="1:11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</row>
    <row r="332" spans="1:11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</row>
    <row r="333" spans="1:11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</row>
    <row r="334" spans="1:11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</row>
    <row r="335" spans="1:11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</row>
    <row r="336" spans="1:11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</row>
    <row r="337" spans="1:11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</row>
    <row r="338" spans="1:11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</row>
    <row r="339" spans="1:11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</row>
    <row r="340" spans="1:11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</row>
    <row r="341" spans="1:11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</row>
    <row r="342" spans="1:11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</row>
    <row r="343" spans="1:11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</row>
    <row r="344" spans="1:11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</row>
    <row r="345" spans="1:11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</row>
    <row r="346" spans="1:11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</row>
    <row r="347" spans="1:11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</row>
    <row r="348" spans="1:11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</row>
    <row r="349" spans="1:11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</row>
    <row r="350" spans="1:11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</row>
    <row r="351" spans="1:11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</row>
    <row r="352" spans="1:11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</row>
    <row r="353" spans="1:11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</row>
    <row r="354" spans="1:11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</row>
    <row r="355" spans="1:11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</row>
    <row r="356" spans="1:11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</row>
    <row r="357" spans="1:11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</row>
    <row r="358" spans="1:11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</row>
    <row r="359" spans="1:11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</row>
    <row r="360" spans="1:11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</row>
    <row r="361" spans="1:11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</row>
    <row r="362" spans="1:11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</row>
    <row r="363" spans="1:11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</row>
    <row r="364" spans="1:11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</row>
    <row r="365" spans="1:11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</row>
    <row r="366" spans="1:11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</row>
    <row r="367" spans="1:11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</row>
    <row r="368" spans="1:11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</row>
    <row r="369" spans="1:11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</row>
    <row r="370" spans="1:11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</row>
    <row r="371" spans="1:11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</row>
    <row r="372" spans="1:11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</row>
    <row r="373" spans="1:11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</row>
    <row r="374" spans="1:11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</row>
    <row r="375" spans="1:11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</row>
    <row r="376" spans="1:11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</row>
    <row r="377" spans="1:11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</row>
    <row r="378" spans="1:11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</row>
    <row r="379" spans="1:11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</row>
    <row r="380" spans="1:11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</row>
    <row r="381" spans="1:11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</row>
    <row r="382" spans="1:11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</row>
    <row r="383" spans="1:11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</row>
    <row r="384" spans="1:11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</row>
    <row r="385" spans="1:11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</row>
    <row r="386" spans="1:11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</row>
    <row r="387" spans="1:11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</row>
    <row r="388" spans="1:11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</row>
    <row r="389" spans="1:11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</row>
    <row r="390" spans="1:11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</row>
    <row r="391" spans="1:11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</row>
    <row r="392" spans="1:11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</row>
    <row r="393" spans="1:11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</row>
    <row r="394" spans="1:11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</row>
    <row r="395" spans="1:11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</row>
    <row r="396" spans="1:11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</row>
    <row r="397" spans="1:11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</row>
    <row r="398" spans="1:11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</row>
    <row r="399" spans="1:11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</row>
    <row r="400" spans="1:11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</row>
    <row r="401" spans="1:11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</row>
    <row r="402" spans="1:11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</row>
    <row r="403" spans="1:11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</row>
    <row r="404" spans="1:11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</row>
    <row r="405" spans="1:11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</row>
    <row r="406" spans="1:111" x14ac:dyDescent="0.2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</row>
    <row r="407" spans="1:111" x14ac:dyDescent="0.2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</row>
    <row r="408" spans="1:111" x14ac:dyDescent="0.2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</row>
    <row r="409" spans="1:111" x14ac:dyDescent="0.2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</row>
    <row r="410" spans="1:111" x14ac:dyDescent="0.2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</row>
    <row r="411" spans="1:111" x14ac:dyDescent="0.2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</row>
    <row r="412" spans="1:111" x14ac:dyDescent="0.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</row>
    <row r="413" spans="1:111" x14ac:dyDescent="0.2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</row>
    <row r="414" spans="1:111" x14ac:dyDescent="0.2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</row>
    <row r="415" spans="1:111" x14ac:dyDescent="0.2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</row>
    <row r="416" spans="1:111" x14ac:dyDescent="0.2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</row>
    <row r="417" spans="1:111" x14ac:dyDescent="0.2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</row>
    <row r="418" spans="1:111" x14ac:dyDescent="0.2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</row>
    <row r="419" spans="1:111" x14ac:dyDescent="0.2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</row>
    <row r="420" spans="1:111" x14ac:dyDescent="0.2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</row>
    <row r="421" spans="1:111" x14ac:dyDescent="0.2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</row>
    <row r="422" spans="1:111" x14ac:dyDescent="0.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</row>
    <row r="423" spans="1:111" x14ac:dyDescent="0.2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</row>
    <row r="424" spans="1:111" x14ac:dyDescent="0.2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</row>
    <row r="425" spans="1:111" x14ac:dyDescent="0.2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</row>
    <row r="426" spans="1:111" x14ac:dyDescent="0.2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</row>
    <row r="427" spans="1:111" x14ac:dyDescent="0.2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</row>
    <row r="428" spans="1:111" x14ac:dyDescent="0.2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</row>
    <row r="429" spans="1:111" x14ac:dyDescent="0.2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</row>
    <row r="430" spans="1:111" x14ac:dyDescent="0.2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</row>
    <row r="431" spans="1:111" x14ac:dyDescent="0.2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</row>
    <row r="432" spans="1:111" x14ac:dyDescent="0.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</row>
    <row r="433" spans="1:111" x14ac:dyDescent="0.2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</row>
    <row r="434" spans="1:111" x14ac:dyDescent="0.2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</row>
    <row r="435" spans="1:111" x14ac:dyDescent="0.2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</row>
    <row r="436" spans="1:111" x14ac:dyDescent="0.2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</row>
    <row r="437" spans="1:111" x14ac:dyDescent="0.2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</row>
    <row r="438" spans="1:111" x14ac:dyDescent="0.2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</row>
    <row r="439" spans="1:111" x14ac:dyDescent="0.2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</row>
    <row r="440" spans="1:111" x14ac:dyDescent="0.2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</row>
    <row r="441" spans="1:111" x14ac:dyDescent="0.2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</row>
    <row r="442" spans="1:111" x14ac:dyDescent="0.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</row>
    <row r="443" spans="1:111" x14ac:dyDescent="0.2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</row>
    <row r="444" spans="1:111" x14ac:dyDescent="0.2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</row>
    <row r="445" spans="1:111" x14ac:dyDescent="0.2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</row>
    <row r="446" spans="1:111" x14ac:dyDescent="0.2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</row>
    <row r="447" spans="1:111" x14ac:dyDescent="0.2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</row>
    <row r="448" spans="1:111" x14ac:dyDescent="0.2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</row>
    <row r="449" spans="1:111" x14ac:dyDescent="0.2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</row>
    <row r="450" spans="1:111" x14ac:dyDescent="0.2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</row>
    <row r="451" spans="1:111" x14ac:dyDescent="0.2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</row>
    <row r="452" spans="1:111" x14ac:dyDescent="0.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</row>
    <row r="453" spans="1:111" x14ac:dyDescent="0.2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</row>
    <row r="454" spans="1:111" x14ac:dyDescent="0.2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</row>
    <row r="455" spans="1:111" x14ac:dyDescent="0.2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</row>
    <row r="456" spans="1:111" x14ac:dyDescent="0.2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</row>
    <row r="457" spans="1:111" x14ac:dyDescent="0.2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</row>
    <row r="458" spans="1:111" x14ac:dyDescent="0.2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</row>
    <row r="459" spans="1:111" x14ac:dyDescent="0.2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</row>
    <row r="460" spans="1:111" x14ac:dyDescent="0.2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</row>
    <row r="461" spans="1:111" x14ac:dyDescent="0.2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</row>
    <row r="462" spans="1:111" x14ac:dyDescent="0.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</row>
    <row r="463" spans="1:111" x14ac:dyDescent="0.2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</row>
    <row r="464" spans="1:111" x14ac:dyDescent="0.2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</row>
    <row r="465" spans="1:111" x14ac:dyDescent="0.2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</row>
    <row r="466" spans="1:111" x14ac:dyDescent="0.2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</row>
    <row r="467" spans="1:111" x14ac:dyDescent="0.2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</row>
    <row r="468" spans="1:111" x14ac:dyDescent="0.2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</row>
    <row r="469" spans="1:111" x14ac:dyDescent="0.2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</row>
    <row r="470" spans="1:111" x14ac:dyDescent="0.2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</row>
    <row r="471" spans="1:111" x14ac:dyDescent="0.2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</row>
    <row r="472" spans="1:111" x14ac:dyDescent="0.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</row>
    <row r="473" spans="1:111" x14ac:dyDescent="0.2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</row>
    <row r="474" spans="1:111" x14ac:dyDescent="0.2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</row>
  </sheetData>
  <sheetProtection algorithmName="SHA-512" hashValue="5irkRT0DR8omSK2gq+IN0C++WgNXQYOLfMCPbe+YIt+baE4SibZarat2h/889eDJdCANFsMdZcUzNBS2tbZj6w==" saltValue="3ibR4rwbG0cjBTfPloMrwg==" spinCount="100000" sheet="1" objects="1" scenarios="1"/>
  <mergeCells count="69">
    <mergeCell ref="BW2:BZ2"/>
    <mergeCell ref="BW3:BW4"/>
    <mergeCell ref="BX3:BZ3"/>
    <mergeCell ref="CE2:CH2"/>
    <mergeCell ref="CE3:CE4"/>
    <mergeCell ref="CF3:CH3"/>
    <mergeCell ref="CA2:CD2"/>
    <mergeCell ref="CA3:CA4"/>
    <mergeCell ref="CB3:CD3"/>
    <mergeCell ref="AZ3:BB3"/>
    <mergeCell ref="AY2:BB2"/>
    <mergeCell ref="BC2:BF2"/>
    <mergeCell ref="BC3:BC4"/>
    <mergeCell ref="BD3:BF3"/>
    <mergeCell ref="AY3:AY4"/>
    <mergeCell ref="O3:O4"/>
    <mergeCell ref="P3:R3"/>
    <mergeCell ref="O2:R2"/>
    <mergeCell ref="AU3:AU4"/>
    <mergeCell ref="AV3:AX3"/>
    <mergeCell ref="AU2:AX2"/>
    <mergeCell ref="AQ3:AQ4"/>
    <mergeCell ref="AR3:AT3"/>
    <mergeCell ref="AM3:AM4"/>
    <mergeCell ref="AN3:AP3"/>
    <mergeCell ref="AI2:AL2"/>
    <mergeCell ref="AI3:AI4"/>
    <mergeCell ref="AJ3:AL3"/>
    <mergeCell ref="AM2:AP2"/>
    <mergeCell ref="S2:V2"/>
    <mergeCell ref="S3:S4"/>
    <mergeCell ref="A2:A4"/>
    <mergeCell ref="A1:CL1"/>
    <mergeCell ref="C3:C4"/>
    <mergeCell ref="D3:F3"/>
    <mergeCell ref="C2:F2"/>
    <mergeCell ref="B2:B4"/>
    <mergeCell ref="BO2:BR2"/>
    <mergeCell ref="BO3:BO4"/>
    <mergeCell ref="BP3:BR3"/>
    <mergeCell ref="AQ2:AT2"/>
    <mergeCell ref="BG3:BG4"/>
    <mergeCell ref="BH3:BJ3"/>
    <mergeCell ref="BK2:BN2"/>
    <mergeCell ref="BK3:BK4"/>
    <mergeCell ref="AE3:AE4"/>
    <mergeCell ref="AF3:AH3"/>
    <mergeCell ref="G2:J2"/>
    <mergeCell ref="G3:G4"/>
    <mergeCell ref="H3:J3"/>
    <mergeCell ref="K2:N2"/>
    <mergeCell ref="K3:K4"/>
    <mergeCell ref="L3:N3"/>
    <mergeCell ref="T3:V3"/>
    <mergeCell ref="CI2:CL2"/>
    <mergeCell ref="CI3:CI4"/>
    <mergeCell ref="CJ3:CL3"/>
    <mergeCell ref="W2:Z2"/>
    <mergeCell ref="W3:W4"/>
    <mergeCell ref="X3:Z3"/>
    <mergeCell ref="AA2:AD2"/>
    <mergeCell ref="AA3:AA4"/>
    <mergeCell ref="AB3:AD3"/>
    <mergeCell ref="AE2:AH2"/>
    <mergeCell ref="BS2:BV2"/>
    <mergeCell ref="BS3:BS4"/>
    <mergeCell ref="BT3:BV3"/>
    <mergeCell ref="BL3:BN3"/>
    <mergeCell ref="BG2:BJ2"/>
  </mergeCells>
  <phoneticPr fontId="0" type="noConversion"/>
  <pageMargins left="0.19685039370078741" right="0" top="0.19685039370078741" bottom="0.19685039370078741" header="0.51181102362204722" footer="7.874015748031496E-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BF229"/>
  <sheetViews>
    <sheetView topLeftCell="A2" zoomScale="90" zoomScaleNormal="9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E23" sqref="E23"/>
    </sheetView>
  </sheetViews>
  <sheetFormatPr defaultRowHeight="12.75" x14ac:dyDescent="0.2"/>
  <cols>
    <col min="1" max="1" width="5.140625" style="78" customWidth="1"/>
    <col min="2" max="2" width="37.85546875" style="72" customWidth="1"/>
    <col min="3" max="3" width="12.7109375" style="79" customWidth="1"/>
    <col min="4" max="4" width="13.7109375" style="79" customWidth="1"/>
    <col min="5" max="7" width="12.7109375" style="79" customWidth="1"/>
    <col min="8" max="8" width="14.28515625" style="72" customWidth="1"/>
    <col min="9" max="10" width="12.7109375" style="72" customWidth="1"/>
    <col min="11" max="11" width="12.7109375" style="79" customWidth="1"/>
    <col min="12" max="12" width="13.85546875" style="72" customWidth="1"/>
    <col min="13" max="14" width="12.7109375" style="72" customWidth="1"/>
    <col min="15" max="15" width="12.7109375" style="79" customWidth="1"/>
    <col min="16" max="16" width="13.7109375" style="72" customWidth="1"/>
    <col min="17" max="18" width="12.7109375" style="72" customWidth="1"/>
    <col min="19" max="19" width="12.7109375" style="79" customWidth="1"/>
    <col min="20" max="20" width="13.7109375" style="72" customWidth="1"/>
    <col min="21" max="22" width="12.7109375" style="72" customWidth="1"/>
    <col min="23" max="23" width="12.7109375" style="79" customWidth="1"/>
    <col min="24" max="24" width="14.5703125" style="72" customWidth="1"/>
    <col min="25" max="26" width="12.7109375" style="72" customWidth="1"/>
    <col min="27" max="27" width="12.7109375" style="79" customWidth="1"/>
    <col min="28" max="28" width="14.140625" style="72" customWidth="1"/>
    <col min="29" max="30" width="12.7109375" style="72" customWidth="1"/>
    <col min="31" max="35" width="12.7109375" style="79" customWidth="1"/>
    <col min="36" max="36" width="16" style="72" customWidth="1"/>
    <col min="37" max="38" width="12.7109375" style="72" customWidth="1"/>
    <col min="39" max="39" width="12.7109375" style="79" customWidth="1"/>
    <col min="40" max="40" width="14.42578125" style="72" customWidth="1"/>
    <col min="41" max="42" width="12.7109375" style="72" customWidth="1"/>
    <col min="43" max="43" width="12.7109375" style="79" customWidth="1"/>
    <col min="44" max="44" width="14.140625" style="72" customWidth="1"/>
    <col min="45" max="46" width="12.7109375" style="72" customWidth="1"/>
    <col min="47" max="47" width="12.7109375" style="79" customWidth="1"/>
    <col min="48" max="48" width="14.7109375" style="72" customWidth="1"/>
    <col min="49" max="50" width="12.7109375" style="72" customWidth="1"/>
    <col min="51" max="51" width="12.7109375" style="79" customWidth="1"/>
    <col min="52" max="52" width="14.28515625" style="72" customWidth="1"/>
    <col min="53" max="54" width="12.7109375" style="72" customWidth="1"/>
    <col min="55" max="55" width="12.7109375" style="79" customWidth="1"/>
    <col min="56" max="58" width="12.7109375" style="72" customWidth="1"/>
    <col min="59" max="16384" width="9.140625" style="72"/>
  </cols>
  <sheetData>
    <row r="1" spans="1:58" ht="39" customHeight="1" x14ac:dyDescent="0.2">
      <c r="A1" s="185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</row>
    <row r="2" spans="1:58" ht="18.75" customHeight="1" x14ac:dyDescent="0.2">
      <c r="A2" s="152" t="s">
        <v>43</v>
      </c>
      <c r="B2" s="130" t="s">
        <v>69</v>
      </c>
      <c r="C2" s="192" t="s">
        <v>46</v>
      </c>
      <c r="D2" s="192"/>
      <c r="E2" s="192"/>
      <c r="F2" s="192"/>
      <c r="G2" s="185" t="s">
        <v>30</v>
      </c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92" t="s">
        <v>51</v>
      </c>
      <c r="AF2" s="192"/>
      <c r="AG2" s="192"/>
      <c r="AH2" s="192"/>
      <c r="AI2" s="195" t="s">
        <v>30</v>
      </c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82"/>
      <c r="BD2" s="82"/>
      <c r="BE2" s="82"/>
      <c r="BF2" s="83"/>
    </row>
    <row r="3" spans="1:58" ht="39.75" customHeight="1" x14ac:dyDescent="0.2">
      <c r="A3" s="152"/>
      <c r="B3" s="130"/>
      <c r="C3" s="192"/>
      <c r="D3" s="192"/>
      <c r="E3" s="192"/>
      <c r="F3" s="192"/>
      <c r="G3" s="193" t="s">
        <v>74</v>
      </c>
      <c r="H3" s="193"/>
      <c r="I3" s="193"/>
      <c r="J3" s="193"/>
      <c r="K3" s="100" t="s">
        <v>162</v>
      </c>
      <c r="L3" s="100"/>
      <c r="M3" s="100"/>
      <c r="N3" s="100"/>
      <c r="O3" s="100" t="s">
        <v>48</v>
      </c>
      <c r="P3" s="100"/>
      <c r="Q3" s="100"/>
      <c r="R3" s="100"/>
      <c r="S3" s="194" t="s">
        <v>204</v>
      </c>
      <c r="T3" s="194"/>
      <c r="U3" s="194"/>
      <c r="V3" s="194"/>
      <c r="W3" s="100" t="s">
        <v>49</v>
      </c>
      <c r="X3" s="100"/>
      <c r="Y3" s="100"/>
      <c r="Z3" s="100"/>
      <c r="AA3" s="188" t="s">
        <v>50</v>
      </c>
      <c r="AB3" s="189"/>
      <c r="AC3" s="189"/>
      <c r="AD3" s="190"/>
      <c r="AE3" s="192"/>
      <c r="AF3" s="192"/>
      <c r="AG3" s="192"/>
      <c r="AH3" s="192"/>
      <c r="AI3" s="100" t="s">
        <v>75</v>
      </c>
      <c r="AJ3" s="100"/>
      <c r="AK3" s="100"/>
      <c r="AL3" s="100"/>
      <c r="AM3" s="100" t="s">
        <v>167</v>
      </c>
      <c r="AN3" s="100"/>
      <c r="AO3" s="100"/>
      <c r="AP3" s="100"/>
      <c r="AQ3" s="100" t="s">
        <v>162</v>
      </c>
      <c r="AR3" s="100"/>
      <c r="AS3" s="100"/>
      <c r="AT3" s="100"/>
      <c r="AU3" s="100" t="s">
        <v>53</v>
      </c>
      <c r="AV3" s="100"/>
      <c r="AW3" s="100"/>
      <c r="AX3" s="100"/>
      <c r="AY3" s="100" t="s">
        <v>170</v>
      </c>
      <c r="AZ3" s="100"/>
      <c r="BA3" s="100"/>
      <c r="BB3" s="100"/>
      <c r="BC3" s="72"/>
    </row>
    <row r="4" spans="1:58" ht="17.25" customHeight="1" x14ac:dyDescent="0.2">
      <c r="A4" s="152"/>
      <c r="B4" s="130"/>
      <c r="C4" s="191" t="s">
        <v>4</v>
      </c>
      <c r="D4" s="187" t="s">
        <v>45</v>
      </c>
      <c r="E4" s="187"/>
      <c r="F4" s="187"/>
      <c r="G4" s="187" t="s">
        <v>4</v>
      </c>
      <c r="H4" s="100" t="s">
        <v>45</v>
      </c>
      <c r="I4" s="100"/>
      <c r="J4" s="100"/>
      <c r="K4" s="187" t="s">
        <v>4</v>
      </c>
      <c r="L4" s="100" t="s">
        <v>45</v>
      </c>
      <c r="M4" s="100"/>
      <c r="N4" s="100"/>
      <c r="O4" s="187" t="s">
        <v>4</v>
      </c>
      <c r="P4" s="100" t="s">
        <v>45</v>
      </c>
      <c r="Q4" s="100"/>
      <c r="R4" s="100"/>
      <c r="S4" s="187" t="s">
        <v>4</v>
      </c>
      <c r="T4" s="100" t="s">
        <v>45</v>
      </c>
      <c r="U4" s="100"/>
      <c r="V4" s="100"/>
      <c r="W4" s="187" t="s">
        <v>4</v>
      </c>
      <c r="X4" s="100" t="s">
        <v>45</v>
      </c>
      <c r="Y4" s="100"/>
      <c r="Z4" s="100"/>
      <c r="AA4" s="187" t="s">
        <v>4</v>
      </c>
      <c r="AB4" s="100" t="s">
        <v>45</v>
      </c>
      <c r="AC4" s="100"/>
      <c r="AD4" s="100"/>
      <c r="AE4" s="191" t="s">
        <v>4</v>
      </c>
      <c r="AF4" s="187" t="s">
        <v>45</v>
      </c>
      <c r="AG4" s="187"/>
      <c r="AH4" s="187"/>
      <c r="AI4" s="187" t="s">
        <v>4</v>
      </c>
      <c r="AJ4" s="100" t="s">
        <v>45</v>
      </c>
      <c r="AK4" s="100"/>
      <c r="AL4" s="100"/>
      <c r="AM4" s="187" t="s">
        <v>4</v>
      </c>
      <c r="AN4" s="100" t="s">
        <v>45</v>
      </c>
      <c r="AO4" s="100"/>
      <c r="AP4" s="100"/>
      <c r="AQ4" s="187" t="s">
        <v>4</v>
      </c>
      <c r="AR4" s="100" t="s">
        <v>45</v>
      </c>
      <c r="AS4" s="100"/>
      <c r="AT4" s="100"/>
      <c r="AU4" s="187" t="s">
        <v>4</v>
      </c>
      <c r="AV4" s="100" t="s">
        <v>45</v>
      </c>
      <c r="AW4" s="100"/>
      <c r="AX4" s="100"/>
      <c r="AY4" s="187" t="s">
        <v>4</v>
      </c>
      <c r="AZ4" s="100" t="s">
        <v>45</v>
      </c>
      <c r="BA4" s="100"/>
      <c r="BB4" s="100"/>
      <c r="BC4" s="72"/>
    </row>
    <row r="5" spans="1:58" ht="59.25" customHeight="1" x14ac:dyDescent="0.2">
      <c r="A5" s="152"/>
      <c r="B5" s="130"/>
      <c r="C5" s="191"/>
      <c r="D5" s="84" t="s">
        <v>190</v>
      </c>
      <c r="E5" s="84" t="s">
        <v>188</v>
      </c>
      <c r="F5" s="84" t="s">
        <v>189</v>
      </c>
      <c r="G5" s="187"/>
      <c r="H5" s="85" t="s">
        <v>190</v>
      </c>
      <c r="I5" s="85" t="s">
        <v>188</v>
      </c>
      <c r="J5" s="85" t="s">
        <v>189</v>
      </c>
      <c r="K5" s="187"/>
      <c r="L5" s="85" t="s">
        <v>190</v>
      </c>
      <c r="M5" s="85" t="s">
        <v>188</v>
      </c>
      <c r="N5" s="85" t="s">
        <v>189</v>
      </c>
      <c r="O5" s="187"/>
      <c r="P5" s="85" t="s">
        <v>190</v>
      </c>
      <c r="Q5" s="85" t="s">
        <v>188</v>
      </c>
      <c r="R5" s="85" t="s">
        <v>189</v>
      </c>
      <c r="S5" s="187"/>
      <c r="T5" s="85" t="s">
        <v>190</v>
      </c>
      <c r="U5" s="85" t="s">
        <v>188</v>
      </c>
      <c r="V5" s="85" t="s">
        <v>189</v>
      </c>
      <c r="W5" s="187"/>
      <c r="X5" s="85" t="s">
        <v>190</v>
      </c>
      <c r="Y5" s="85" t="s">
        <v>188</v>
      </c>
      <c r="Z5" s="85" t="s">
        <v>189</v>
      </c>
      <c r="AA5" s="187"/>
      <c r="AB5" s="85" t="s">
        <v>190</v>
      </c>
      <c r="AC5" s="85" t="s">
        <v>188</v>
      </c>
      <c r="AD5" s="85" t="s">
        <v>189</v>
      </c>
      <c r="AE5" s="191"/>
      <c r="AF5" s="84" t="s">
        <v>190</v>
      </c>
      <c r="AG5" s="84" t="s">
        <v>188</v>
      </c>
      <c r="AH5" s="84" t="s">
        <v>189</v>
      </c>
      <c r="AI5" s="187"/>
      <c r="AJ5" s="85" t="s">
        <v>190</v>
      </c>
      <c r="AK5" s="85" t="s">
        <v>188</v>
      </c>
      <c r="AL5" s="85" t="s">
        <v>189</v>
      </c>
      <c r="AM5" s="187"/>
      <c r="AN5" s="85" t="s">
        <v>190</v>
      </c>
      <c r="AO5" s="85" t="s">
        <v>188</v>
      </c>
      <c r="AP5" s="85" t="s">
        <v>189</v>
      </c>
      <c r="AQ5" s="187"/>
      <c r="AR5" s="85" t="s">
        <v>190</v>
      </c>
      <c r="AS5" s="85" t="s">
        <v>188</v>
      </c>
      <c r="AT5" s="85" t="s">
        <v>189</v>
      </c>
      <c r="AU5" s="187"/>
      <c r="AV5" s="85" t="s">
        <v>190</v>
      </c>
      <c r="AW5" s="85" t="s">
        <v>188</v>
      </c>
      <c r="AX5" s="85" t="s">
        <v>189</v>
      </c>
      <c r="AY5" s="187"/>
      <c r="AZ5" s="85" t="s">
        <v>190</v>
      </c>
      <c r="BA5" s="85" t="s">
        <v>188</v>
      </c>
      <c r="BB5" s="85" t="s">
        <v>189</v>
      </c>
      <c r="BC5" s="72"/>
    </row>
    <row r="6" spans="1:58" x14ac:dyDescent="0.2">
      <c r="A6" s="73">
        <v>1</v>
      </c>
      <c r="B6" s="75"/>
      <c r="C6" s="66">
        <f>G6+K6+O6+S6+W6+AA6</f>
        <v>0</v>
      </c>
      <c r="D6" s="95">
        <f>SUM(H6+L6+P6+T6+X6+AB6)</f>
        <v>0</v>
      </c>
      <c r="E6" s="95">
        <f>I6+M6+Q6+U6+Y6+AC6</f>
        <v>0</v>
      </c>
      <c r="F6" s="95">
        <f>J6+N6+R6+V6+Z6+AD6</f>
        <v>0</v>
      </c>
      <c r="G6" s="95">
        <f>H6+I6+J6</f>
        <v>0</v>
      </c>
      <c r="H6" s="17"/>
      <c r="I6" s="17"/>
      <c r="J6" s="17"/>
      <c r="K6" s="95">
        <f>L6+M6+N6</f>
        <v>0</v>
      </c>
      <c r="L6" s="17"/>
      <c r="M6" s="17"/>
      <c r="N6" s="17"/>
      <c r="O6" s="95">
        <f>P6+Q6+R6</f>
        <v>0</v>
      </c>
      <c r="P6" s="17"/>
      <c r="Q6" s="17"/>
      <c r="R6" s="17"/>
      <c r="S6" s="95">
        <f>T6+U6+V6</f>
        <v>0</v>
      </c>
      <c r="T6" s="17"/>
      <c r="U6" s="17"/>
      <c r="V6" s="17"/>
      <c r="W6" s="95">
        <f>X6+Y6+Z6</f>
        <v>0</v>
      </c>
      <c r="X6" s="17"/>
      <c r="Y6" s="17"/>
      <c r="Z6" s="17"/>
      <c r="AA6" s="95">
        <f>AB6+AC6+AD6</f>
        <v>0</v>
      </c>
      <c r="AB6" s="17"/>
      <c r="AC6" s="17"/>
      <c r="AD6" s="17"/>
      <c r="AE6" s="66">
        <f>SUM(AI6+AM6+AQ6+AU6+AY6)</f>
        <v>0</v>
      </c>
      <c r="AF6" s="95"/>
      <c r="AG6" s="95"/>
      <c r="AH6" s="95">
        <f>SUM(AL6+AP6+AT6+AX6+BB6)</f>
        <v>0</v>
      </c>
      <c r="AI6" s="95">
        <f>AJ6+AK6+AL6</f>
        <v>0</v>
      </c>
      <c r="AJ6" s="17"/>
      <c r="AK6" s="17"/>
      <c r="AL6" s="17"/>
      <c r="AM6" s="95">
        <f>AN6+AO6+AP6</f>
        <v>0</v>
      </c>
      <c r="AN6" s="17"/>
      <c r="AO6" s="17"/>
      <c r="AP6" s="17"/>
      <c r="AQ6" s="95">
        <f>AR6+AS6+AT6</f>
        <v>0</v>
      </c>
      <c r="AR6" s="17"/>
      <c r="AS6" s="17"/>
      <c r="AT6" s="17"/>
      <c r="AU6" s="95">
        <f>AV6+AW6+AX6</f>
        <v>0</v>
      </c>
      <c r="AV6" s="17"/>
      <c r="AW6" s="17"/>
      <c r="AX6" s="17"/>
      <c r="AY6" s="95">
        <f>AZ6+BA6+BB6</f>
        <v>0</v>
      </c>
      <c r="AZ6" s="17"/>
      <c r="BA6" s="17"/>
      <c r="BB6" s="17"/>
      <c r="BC6" s="72"/>
    </row>
    <row r="7" spans="1:58" x14ac:dyDescent="0.2">
      <c r="A7" s="15">
        <v>2</v>
      </c>
      <c r="B7" s="86"/>
      <c r="C7" s="66">
        <f t="shared" ref="C7:C8" si="0">G7+K7+O7+S7+W7+AA7</f>
        <v>0</v>
      </c>
      <c r="D7" s="95">
        <f t="shared" ref="D7:D8" si="1">SUM(H7+L7+P7+T7+X7+AB7)</f>
        <v>0</v>
      </c>
      <c r="E7" s="95">
        <f t="shared" ref="E7:E8" si="2">I7+M7+Q7+U7+Y7+AC7</f>
        <v>0</v>
      </c>
      <c r="F7" s="95">
        <f t="shared" ref="F7:F8" si="3">J7+N7+R7+V7+Z7+AD7</f>
        <v>0</v>
      </c>
      <c r="G7" s="95">
        <f t="shared" ref="G7:G8" si="4">H7+I7+J7</f>
        <v>0</v>
      </c>
      <c r="H7" s="87"/>
      <c r="I7" s="87"/>
      <c r="J7" s="87"/>
      <c r="K7" s="95">
        <f t="shared" ref="K7:K8" si="5">L7+M7+N7</f>
        <v>0</v>
      </c>
      <c r="L7" s="87"/>
      <c r="M7" s="87"/>
      <c r="N7" s="87"/>
      <c r="O7" s="95">
        <f t="shared" ref="O7:O8" si="6">P7+Q7+R7</f>
        <v>0</v>
      </c>
      <c r="P7" s="87"/>
      <c r="Q7" s="87"/>
      <c r="R7" s="87"/>
      <c r="S7" s="95">
        <f t="shared" ref="S7" si="7">T7+U7+V7</f>
        <v>0</v>
      </c>
      <c r="T7" s="87"/>
      <c r="U7" s="87"/>
      <c r="V7" s="87"/>
      <c r="W7" s="95">
        <f t="shared" ref="W7:W8" si="8">X7+Y7+Z7</f>
        <v>0</v>
      </c>
      <c r="X7" s="87"/>
      <c r="Y7" s="87"/>
      <c r="Z7" s="87"/>
      <c r="AA7" s="95">
        <f t="shared" ref="AA7:AA8" si="9">AB7+AC7+AD7</f>
        <v>0</v>
      </c>
      <c r="AB7" s="87"/>
      <c r="AC7" s="87"/>
      <c r="AD7" s="87"/>
      <c r="AE7" s="66">
        <f t="shared" ref="AE7:AE8" si="10">SUM(AI7+AM7+AQ7+AU7+AY7)</f>
        <v>0</v>
      </c>
      <c r="AF7" s="95">
        <f t="shared" ref="AF7:AF8" si="11">SUM(AJ7+AN7+AR7+AV7+AZ7)</f>
        <v>0</v>
      </c>
      <c r="AG7" s="95">
        <f t="shared" ref="AG7:AG8" si="12">SUM(AK7+AO7+AS7+AW7+BA7)</f>
        <v>0</v>
      </c>
      <c r="AH7" s="95">
        <f t="shared" ref="AH7:AH8" si="13">SUM(AL7+AP7+AT7+AX7+BB7)</f>
        <v>0</v>
      </c>
      <c r="AI7" s="95">
        <f t="shared" ref="AI7:AI8" si="14">AJ7+AK7+AL7</f>
        <v>0</v>
      </c>
      <c r="AJ7" s="87"/>
      <c r="AK7" s="87"/>
      <c r="AL7" s="87"/>
      <c r="AM7" s="95">
        <f t="shared" ref="AM7" si="15">AN7+AO7+AP7</f>
        <v>0</v>
      </c>
      <c r="AN7" s="87"/>
      <c r="AO7" s="87"/>
      <c r="AP7" s="87"/>
      <c r="AQ7" s="95">
        <f t="shared" ref="AQ7:AQ8" si="16">AR7+AS7+AT7</f>
        <v>0</v>
      </c>
      <c r="AR7" s="87"/>
      <c r="AS7" s="87"/>
      <c r="AT7" s="87"/>
      <c r="AU7" s="95">
        <f t="shared" ref="AU7:AU8" si="17">AV7+AW7+AX7</f>
        <v>0</v>
      </c>
      <c r="AV7" s="87"/>
      <c r="AW7" s="87"/>
      <c r="AX7" s="87"/>
      <c r="AY7" s="95">
        <f t="shared" ref="AY7:AY8" si="18">AZ7+BA7+BB7</f>
        <v>0</v>
      </c>
      <c r="AZ7" s="87"/>
      <c r="BA7" s="87"/>
      <c r="BB7" s="87"/>
      <c r="BC7" s="72"/>
    </row>
    <row r="8" spans="1:58" s="80" customFormat="1" ht="28.5" customHeight="1" x14ac:dyDescent="0.2">
      <c r="A8" s="63"/>
      <c r="B8" s="64" t="s">
        <v>81</v>
      </c>
      <c r="C8" s="66">
        <f t="shared" si="0"/>
        <v>0</v>
      </c>
      <c r="D8" s="66">
        <f t="shared" si="1"/>
        <v>0</v>
      </c>
      <c r="E8" s="66">
        <f t="shared" si="2"/>
        <v>0</v>
      </c>
      <c r="F8" s="66">
        <f t="shared" si="3"/>
        <v>0</v>
      </c>
      <c r="G8" s="66">
        <f t="shared" si="4"/>
        <v>0</v>
      </c>
      <c r="H8" s="61">
        <f>SUM(H6:H7)</f>
        <v>0</v>
      </c>
      <c r="I8" s="61">
        <f>SUM(I6:I7)</f>
        <v>0</v>
      </c>
      <c r="J8" s="61">
        <f>SUM(J6:J7)</f>
        <v>0</v>
      </c>
      <c r="K8" s="66">
        <f t="shared" si="5"/>
        <v>0</v>
      </c>
      <c r="L8" s="61">
        <f>SUM(L6:L7)</f>
        <v>0</v>
      </c>
      <c r="M8" s="61">
        <f>SUM(M6:M7)</f>
        <v>0</v>
      </c>
      <c r="N8" s="61">
        <f>SUM(N6:N7)</f>
        <v>0</v>
      </c>
      <c r="O8" s="66">
        <f t="shared" si="6"/>
        <v>0</v>
      </c>
      <c r="P8" s="61">
        <f>SUM(P6:P7)</f>
        <v>0</v>
      </c>
      <c r="Q8" s="61">
        <f>SUM(Q6:Q7)</f>
        <v>0</v>
      </c>
      <c r="R8" s="61">
        <f>SUM(R6:R7)</f>
        <v>0</v>
      </c>
      <c r="S8" s="66">
        <f>T8+U8+V8</f>
        <v>0</v>
      </c>
      <c r="T8" s="61">
        <f>SUM(T6:T7)</f>
        <v>0</v>
      </c>
      <c r="U8" s="61">
        <f>SUM(U6:U7)</f>
        <v>0</v>
      </c>
      <c r="V8" s="61">
        <f>SUM(V6:V7)</f>
        <v>0</v>
      </c>
      <c r="W8" s="66">
        <f t="shared" si="8"/>
        <v>0</v>
      </c>
      <c r="X8" s="61">
        <f>SUM(X6:X7)</f>
        <v>0</v>
      </c>
      <c r="Y8" s="61">
        <f>SUM(Y6:Y7)</f>
        <v>0</v>
      </c>
      <c r="Z8" s="61">
        <f>SUM(Z6:Z7)</f>
        <v>0</v>
      </c>
      <c r="AA8" s="66">
        <f t="shared" si="9"/>
        <v>0</v>
      </c>
      <c r="AB8" s="61">
        <f>SUM(AB6:AB7)</f>
        <v>0</v>
      </c>
      <c r="AC8" s="61">
        <f>SUM(AC6:AC7)</f>
        <v>0</v>
      </c>
      <c r="AD8" s="61">
        <f>SUM(AD6:AD7)</f>
        <v>0</v>
      </c>
      <c r="AE8" s="66">
        <f t="shared" si="10"/>
        <v>0</v>
      </c>
      <c r="AF8" s="66">
        <f t="shared" si="11"/>
        <v>0</v>
      </c>
      <c r="AG8" s="66">
        <f t="shared" si="12"/>
        <v>0</v>
      </c>
      <c r="AH8" s="66">
        <f t="shared" si="13"/>
        <v>0</v>
      </c>
      <c r="AI8" s="66">
        <f t="shared" si="14"/>
        <v>0</v>
      </c>
      <c r="AJ8" s="61">
        <f>SUM(AJ6:AJ7)</f>
        <v>0</v>
      </c>
      <c r="AK8" s="61">
        <f>SUM(AK6:AK7)</f>
        <v>0</v>
      </c>
      <c r="AL8" s="61">
        <f>SUM(AL6:AL7)</f>
        <v>0</v>
      </c>
      <c r="AM8" s="66">
        <f>AN8+AO8+AP8</f>
        <v>0</v>
      </c>
      <c r="AN8" s="61">
        <f>SUM(AN6:AN7)</f>
        <v>0</v>
      </c>
      <c r="AO8" s="61">
        <f>SUM(AO6:AO7)</f>
        <v>0</v>
      </c>
      <c r="AP8" s="61">
        <f>SUM(AP6:AP7)</f>
        <v>0</v>
      </c>
      <c r="AQ8" s="66">
        <f t="shared" si="16"/>
        <v>0</v>
      </c>
      <c r="AR8" s="61">
        <f>SUM(AR6:AR7)</f>
        <v>0</v>
      </c>
      <c r="AS8" s="61">
        <f>SUM(AS6:AS7)</f>
        <v>0</v>
      </c>
      <c r="AT8" s="61">
        <f>SUM(AT6:AT7)</f>
        <v>0</v>
      </c>
      <c r="AU8" s="66">
        <f t="shared" si="17"/>
        <v>0</v>
      </c>
      <c r="AV8" s="61">
        <f>SUM(AV6:AV7)</f>
        <v>0</v>
      </c>
      <c r="AW8" s="61">
        <f>SUM(AW6:AW7)</f>
        <v>0</v>
      </c>
      <c r="AX8" s="61">
        <f>SUM(AX6:AX7)</f>
        <v>0</v>
      </c>
      <c r="AY8" s="66">
        <f t="shared" si="18"/>
        <v>0</v>
      </c>
      <c r="AZ8" s="61">
        <f>SUM(AZ6:AZ7)</f>
        <v>0</v>
      </c>
      <c r="BA8" s="61">
        <f>SUM(BA6:BA7)</f>
        <v>0</v>
      </c>
      <c r="BB8" s="61">
        <f>SUM(BB6:BB7)</f>
        <v>0</v>
      </c>
    </row>
    <row r="9" spans="1:58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2"/>
    </row>
    <row r="10" spans="1:58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2"/>
    </row>
    <row r="11" spans="1:58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2"/>
    </row>
    <row r="12" spans="1:58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2"/>
    </row>
    <row r="13" spans="1:58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2"/>
    </row>
    <row r="14" spans="1:58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2"/>
    </row>
    <row r="15" spans="1:58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2"/>
    </row>
    <row r="16" spans="1:58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2"/>
    </row>
    <row r="17" spans="1:55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2"/>
    </row>
    <row r="18" spans="1:55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2"/>
    </row>
    <row r="19" spans="1:55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2"/>
    </row>
    <row r="20" spans="1:55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2"/>
    </row>
    <row r="21" spans="1:55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2"/>
    </row>
    <row r="22" spans="1:55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2"/>
    </row>
    <row r="23" spans="1:55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2"/>
    </row>
    <row r="24" spans="1:55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2"/>
    </row>
    <row r="25" spans="1:55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2"/>
    </row>
    <row r="26" spans="1:55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2"/>
    </row>
    <row r="27" spans="1:55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2"/>
    </row>
    <row r="28" spans="1:55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2"/>
    </row>
    <row r="29" spans="1:5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2"/>
    </row>
    <row r="30" spans="1:55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2"/>
    </row>
    <row r="31" spans="1:55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2"/>
    </row>
    <row r="32" spans="1:55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2"/>
    </row>
    <row r="33" spans="1:55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2"/>
    </row>
    <row r="34" spans="1:5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2"/>
    </row>
    <row r="35" spans="1:55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2"/>
    </row>
    <row r="36" spans="1:55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2"/>
    </row>
    <row r="37" spans="1:55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2"/>
    </row>
    <row r="38" spans="1:55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2"/>
    </row>
    <row r="39" spans="1:55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2"/>
    </row>
    <row r="40" spans="1:55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2"/>
    </row>
    <row r="41" spans="1:55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2"/>
    </row>
    <row r="42" spans="1:55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2"/>
    </row>
    <row r="43" spans="1:55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2"/>
    </row>
    <row r="44" spans="1:55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2"/>
    </row>
    <row r="45" spans="1:55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2"/>
    </row>
    <row r="46" spans="1:5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2"/>
    </row>
    <row r="47" spans="1:55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2"/>
    </row>
    <row r="48" spans="1:55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2"/>
    </row>
    <row r="49" spans="1:55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2"/>
    </row>
    <row r="50" spans="1:55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2"/>
    </row>
    <row r="51" spans="1:55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2"/>
    </row>
    <row r="52" spans="1:55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2"/>
    </row>
    <row r="53" spans="1:55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2"/>
    </row>
    <row r="54" spans="1:55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2"/>
    </row>
    <row r="55" spans="1:55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2"/>
    </row>
    <row r="56" spans="1:55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2"/>
    </row>
    <row r="57" spans="1:55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2"/>
    </row>
    <row r="58" spans="1:55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2"/>
    </row>
    <row r="59" spans="1:55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2"/>
    </row>
    <row r="60" spans="1:55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2"/>
    </row>
    <row r="61" spans="1:55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2"/>
    </row>
    <row r="62" spans="1:55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2"/>
    </row>
    <row r="63" spans="1:55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2"/>
    </row>
    <row r="64" spans="1:55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2"/>
    </row>
    <row r="65" spans="1:55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2"/>
    </row>
    <row r="66" spans="1:55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2"/>
    </row>
    <row r="67" spans="1:55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2"/>
    </row>
    <row r="68" spans="1:55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2"/>
    </row>
    <row r="69" spans="1:55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2"/>
    </row>
    <row r="70" spans="1:55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2"/>
    </row>
    <row r="71" spans="1:55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2"/>
    </row>
    <row r="72" spans="1:55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2"/>
    </row>
    <row r="73" spans="1:55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2"/>
    </row>
    <row r="74" spans="1:55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2"/>
    </row>
    <row r="75" spans="1:55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2"/>
    </row>
    <row r="76" spans="1:55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2"/>
    </row>
    <row r="77" spans="1:55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2"/>
    </row>
    <row r="78" spans="1:55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2"/>
    </row>
    <row r="79" spans="1:55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2"/>
    </row>
    <row r="80" spans="1:55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2"/>
    </row>
    <row r="81" spans="1:55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2"/>
    </row>
    <row r="82" spans="1:55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2"/>
    </row>
    <row r="83" spans="1:55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2"/>
    </row>
    <row r="84" spans="1:55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2"/>
    </row>
    <row r="85" spans="1:55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2"/>
    </row>
    <row r="86" spans="1:55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2"/>
    </row>
    <row r="87" spans="1:55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2"/>
    </row>
    <row r="88" spans="1:55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2"/>
    </row>
    <row r="89" spans="1:55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2"/>
    </row>
    <row r="90" spans="1:55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2"/>
    </row>
    <row r="91" spans="1:55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2"/>
    </row>
    <row r="92" spans="1:55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2"/>
    </row>
    <row r="93" spans="1:55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2"/>
    </row>
    <row r="94" spans="1:55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2"/>
    </row>
    <row r="95" spans="1:55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2"/>
    </row>
    <row r="96" spans="1:55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2"/>
    </row>
    <row r="97" spans="1:55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2"/>
    </row>
    <row r="98" spans="1:55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2"/>
    </row>
    <row r="99" spans="1:55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2"/>
    </row>
    <row r="100" spans="1:55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2"/>
    </row>
    <row r="101" spans="1:55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2"/>
    </row>
    <row r="102" spans="1:55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2"/>
    </row>
    <row r="103" spans="1:55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2"/>
    </row>
    <row r="104" spans="1:55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2"/>
    </row>
    <row r="105" spans="1:55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2"/>
    </row>
    <row r="106" spans="1:55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2"/>
    </row>
    <row r="107" spans="1:55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2"/>
    </row>
    <row r="108" spans="1:55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2"/>
    </row>
    <row r="109" spans="1:55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2"/>
    </row>
    <row r="110" spans="1:55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2"/>
    </row>
    <row r="111" spans="1:55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2"/>
    </row>
    <row r="112" spans="1:55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2"/>
    </row>
    <row r="113" spans="1:55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2"/>
    </row>
    <row r="114" spans="1:55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2"/>
    </row>
    <row r="115" spans="1:55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2"/>
    </row>
    <row r="116" spans="1:55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2"/>
    </row>
    <row r="117" spans="1:55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2"/>
    </row>
    <row r="118" spans="1:55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2"/>
    </row>
    <row r="119" spans="1:55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2"/>
    </row>
    <row r="120" spans="1:55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2"/>
    </row>
    <row r="121" spans="1:55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2"/>
    </row>
    <row r="122" spans="1:55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2"/>
    </row>
    <row r="123" spans="1:55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2"/>
    </row>
    <row r="124" spans="1:55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2"/>
    </row>
    <row r="125" spans="1:55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2"/>
    </row>
    <row r="126" spans="1:55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2"/>
    </row>
    <row r="127" spans="1:55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2"/>
    </row>
    <row r="128" spans="1:55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2"/>
    </row>
    <row r="129" spans="1:55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2"/>
    </row>
    <row r="130" spans="1:55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2"/>
    </row>
    <row r="131" spans="1:55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2"/>
    </row>
    <row r="132" spans="1:55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2"/>
    </row>
    <row r="133" spans="1:55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2"/>
    </row>
    <row r="134" spans="1:55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2"/>
    </row>
    <row r="135" spans="1:55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2"/>
    </row>
    <row r="136" spans="1:55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2"/>
    </row>
    <row r="137" spans="1:55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2"/>
    </row>
    <row r="138" spans="1:55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2"/>
    </row>
    <row r="139" spans="1:55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2"/>
    </row>
    <row r="140" spans="1:55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2"/>
    </row>
    <row r="141" spans="1:55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2"/>
    </row>
    <row r="142" spans="1:55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2"/>
    </row>
    <row r="143" spans="1:55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</row>
    <row r="144" spans="1:55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</row>
    <row r="145" spans="1:54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</row>
    <row r="146" spans="1:54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</row>
    <row r="147" spans="1:54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</row>
    <row r="148" spans="1:54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</row>
    <row r="149" spans="1:54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</row>
    <row r="150" spans="1:54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</row>
    <row r="151" spans="1:54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</row>
    <row r="152" spans="1:54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</row>
    <row r="153" spans="1:54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</row>
    <row r="154" spans="1:54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</row>
    <row r="155" spans="1:54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</row>
    <row r="156" spans="1:54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</row>
    <row r="157" spans="1:54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</row>
    <row r="158" spans="1:54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</row>
    <row r="159" spans="1:54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</row>
    <row r="160" spans="1:54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</row>
    <row r="161" spans="1:54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</row>
    <row r="162" spans="1:54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</row>
    <row r="163" spans="1:54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</row>
    <row r="164" spans="1:54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</row>
    <row r="165" spans="1:54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</row>
    <row r="166" spans="1:54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</row>
    <row r="167" spans="1:54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</row>
    <row r="168" spans="1:54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</row>
    <row r="169" spans="1:54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</row>
    <row r="170" spans="1:54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</row>
    <row r="171" spans="1:54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</row>
    <row r="172" spans="1:54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</row>
    <row r="173" spans="1:54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</row>
    <row r="174" spans="1:54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</row>
    <row r="175" spans="1:54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</row>
    <row r="176" spans="1:54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</row>
    <row r="177" spans="1:54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</row>
    <row r="178" spans="1:54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</row>
    <row r="179" spans="1:54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</row>
    <row r="180" spans="1:54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</row>
    <row r="181" spans="1:54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</row>
    <row r="182" spans="1:54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</row>
    <row r="183" spans="1:54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</row>
    <row r="184" spans="1:54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</row>
    <row r="185" spans="1:54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</row>
    <row r="186" spans="1:54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</row>
    <row r="187" spans="1:54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</row>
    <row r="188" spans="1:54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</row>
    <row r="189" spans="1:54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</row>
    <row r="190" spans="1:54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</row>
    <row r="191" spans="1:54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</row>
    <row r="192" spans="1:54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</row>
    <row r="193" spans="1:54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</row>
    <row r="194" spans="1:54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</row>
    <row r="195" spans="1:54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</row>
    <row r="196" spans="1:54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</row>
    <row r="197" spans="1:54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</row>
    <row r="198" spans="1:54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</row>
    <row r="199" spans="1:54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</row>
    <row r="200" spans="1:54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</row>
    <row r="201" spans="1:54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</row>
    <row r="202" spans="1:54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</row>
    <row r="203" spans="1:54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</row>
    <row r="204" spans="1:54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</row>
    <row r="205" spans="1:54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</row>
    <row r="206" spans="1:54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</row>
    <row r="207" spans="1:54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</row>
    <row r="208" spans="1:54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</row>
    <row r="209" spans="1:54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</row>
    <row r="210" spans="1:54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</row>
    <row r="211" spans="1:54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</row>
    <row r="212" spans="1:54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</row>
    <row r="213" spans="1:54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</row>
    <row r="214" spans="1:54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</row>
    <row r="215" spans="1:54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</row>
    <row r="216" spans="1:54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</row>
    <row r="217" spans="1:54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</row>
    <row r="218" spans="1:54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</row>
    <row r="219" spans="1:54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</row>
    <row r="220" spans="1:54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</row>
    <row r="221" spans="1:54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</row>
    <row r="222" spans="1:54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</row>
    <row r="223" spans="1:54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</row>
    <row r="224" spans="1:54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</row>
    <row r="225" spans="1:54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</row>
    <row r="226" spans="1:54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</row>
    <row r="227" spans="1:54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</row>
    <row r="228" spans="1:54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</row>
    <row r="229" spans="1:54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</row>
  </sheetData>
  <sheetProtection sheet="1" objects="1" scenarios="1" selectLockedCells="1"/>
  <mergeCells count="44">
    <mergeCell ref="B2:B5"/>
    <mergeCell ref="AE2:AH3"/>
    <mergeCell ref="AI3:AL3"/>
    <mergeCell ref="AM3:AP3"/>
    <mergeCell ref="AI2:BB2"/>
    <mergeCell ref="AU4:AU5"/>
    <mergeCell ref="W4:W5"/>
    <mergeCell ref="X4:Z4"/>
    <mergeCell ref="AQ3:AT3"/>
    <mergeCell ref="AA4:AA5"/>
    <mergeCell ref="AY3:BB3"/>
    <mergeCell ref="AN4:AP4"/>
    <mergeCell ref="AQ4:AQ5"/>
    <mergeCell ref="AI4:AI5"/>
    <mergeCell ref="G2:AD2"/>
    <mergeCell ref="K3:N3"/>
    <mergeCell ref="K4:K5"/>
    <mergeCell ref="L4:N4"/>
    <mergeCell ref="AV4:AX4"/>
    <mergeCell ref="AY4:AY5"/>
    <mergeCell ref="AJ4:AL4"/>
    <mergeCell ref="AU3:AX3"/>
    <mergeCell ref="AE4:AE5"/>
    <mergeCell ref="S3:V3"/>
    <mergeCell ref="P4:R4"/>
    <mergeCell ref="S4:S5"/>
    <mergeCell ref="T4:V4"/>
    <mergeCell ref="W3:Z3"/>
    <mergeCell ref="A1:BF1"/>
    <mergeCell ref="AZ4:BB4"/>
    <mergeCell ref="A2:A5"/>
    <mergeCell ref="AR4:AT4"/>
    <mergeCell ref="AF4:AH4"/>
    <mergeCell ref="AM4:AM5"/>
    <mergeCell ref="AB4:AD4"/>
    <mergeCell ref="AA3:AD3"/>
    <mergeCell ref="C4:C5"/>
    <mergeCell ref="D4:F4"/>
    <mergeCell ref="C2:F3"/>
    <mergeCell ref="G3:J3"/>
    <mergeCell ref="G4:G5"/>
    <mergeCell ref="H4:J4"/>
    <mergeCell ref="O3:R3"/>
    <mergeCell ref="O4:O5"/>
  </mergeCells>
  <phoneticPr fontId="0" type="noConversion"/>
  <pageMargins left="0.18" right="0.5" top="0.72" bottom="0.13" header="0.5" footer="0.19"/>
  <pageSetup paperSize="9" scale="80" orientation="landscape" r:id="rId1"/>
  <headerFooter alignWithMargins="0">
    <oddFooter>&amp;L&amp;F  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E5"/>
  <sheetViews>
    <sheetView topLeftCell="A2" workbookViewId="0">
      <pane xSplit="2" ySplit="1" topLeftCell="C3" activePane="bottomRight" state="frozen"/>
      <selection activeCell="A2" sqref="A2"/>
      <selection pane="topRight" activeCell="C2" sqref="C2"/>
      <selection pane="bottomLeft" activeCell="A3" sqref="A3"/>
      <selection pane="bottomRight" activeCell="E3" sqref="E3"/>
    </sheetView>
  </sheetViews>
  <sheetFormatPr defaultRowHeight="12.75" x14ac:dyDescent="0.2"/>
  <cols>
    <col min="1" max="1" width="5.140625" style="78" customWidth="1"/>
    <col min="2" max="2" width="42.5703125" style="72" customWidth="1"/>
    <col min="3" max="3" width="12.28515625" style="72" customWidth="1"/>
    <col min="4" max="4" width="11.7109375" style="72" customWidth="1"/>
    <col min="5" max="5" width="13.7109375" style="72" customWidth="1"/>
    <col min="6" max="16384" width="9.140625" style="72"/>
  </cols>
  <sheetData>
    <row r="1" spans="1:5" ht="44.25" customHeight="1" x14ac:dyDescent="0.2">
      <c r="A1" s="195" t="s">
        <v>76</v>
      </c>
      <c r="B1" s="196"/>
      <c r="C1" s="196"/>
      <c r="D1" s="196"/>
      <c r="E1" s="196"/>
    </row>
    <row r="2" spans="1:5" ht="86.25" customHeight="1" x14ac:dyDescent="0.2">
      <c r="A2" s="11"/>
      <c r="B2" s="88" t="s">
        <v>69</v>
      </c>
      <c r="C2" s="89" t="s">
        <v>57</v>
      </c>
      <c r="D2" s="37" t="s">
        <v>58</v>
      </c>
      <c r="E2" s="89" t="s">
        <v>59</v>
      </c>
    </row>
    <row r="3" spans="1:5" ht="15.75" x14ac:dyDescent="0.2">
      <c r="A3" s="20">
        <v>1</v>
      </c>
      <c r="B3" s="75"/>
      <c r="C3" s="90"/>
      <c r="D3" s="90"/>
      <c r="E3" s="91">
        <v>0</v>
      </c>
    </row>
    <row r="4" spans="1:5" ht="15.75" x14ac:dyDescent="0.2">
      <c r="A4" s="20"/>
      <c r="B4" s="16"/>
      <c r="C4" s="90"/>
      <c r="D4" s="90"/>
      <c r="E4" s="91"/>
    </row>
    <row r="5" spans="1:5" s="80" customFormat="1" ht="18.75" customHeight="1" x14ac:dyDescent="0.2">
      <c r="A5" s="92"/>
      <c r="B5" s="93" t="s">
        <v>81</v>
      </c>
      <c r="C5" s="49">
        <f>SUM(C3:C4)</f>
        <v>0</v>
      </c>
      <c r="D5" s="49">
        <f>SUM(D3:D4)</f>
        <v>0</v>
      </c>
      <c r="E5" s="94">
        <f>AVERAGE(E3:E4)</f>
        <v>0</v>
      </c>
    </row>
  </sheetData>
  <sheetProtection algorithmName="SHA-512" hashValue="imQi5FYQPM0SWrH+aEiWo04RllFa5bmuAheA4G/8hfxVlEVAj+dmhKhU6gCE1TXgEU7v97e/C8SC8jARtu9+TQ==" saltValue="QDfx8Ck+eBQh+wSc8qWbzg==" spinCount="100000" sheet="1" objects="1" scenarios="1"/>
  <mergeCells count="1">
    <mergeCell ref="A1:E1"/>
  </mergeCells>
  <phoneticPr fontId="0" type="noConversion"/>
  <pageMargins left="0.27559055118110237" right="0.11811023622047245" top="0.31496062992125984" bottom="0.19685039370078741" header="0.51181102362204722" footer="0.23622047244094491"/>
  <pageSetup paperSize="9" orientation="portrait" r:id="rId1"/>
  <headerFooter alignWithMargins="0">
    <oddFooter>&amp;L&amp;F  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15</vt:i4>
      </vt:variant>
    </vt:vector>
  </HeadingPairs>
  <TitlesOfParts>
    <vt:vector size="21" baseType="lpstr">
      <vt:lpstr>Лист0</vt:lpstr>
      <vt:lpstr>Форма 7</vt:lpstr>
      <vt:lpstr>свод разд2</vt:lpstr>
      <vt:lpstr>Свод разд 3</vt:lpstr>
      <vt:lpstr>Свод разд 4</vt:lpstr>
      <vt:lpstr>Свод разд 4а</vt:lpstr>
      <vt:lpstr>BLOCK_2</vt:lpstr>
      <vt:lpstr>BLOCK_3</vt:lpstr>
      <vt:lpstr>BLOCK_4</vt:lpstr>
      <vt:lpstr>BLOCK_41</vt:lpstr>
      <vt:lpstr>BLOCK_5</vt:lpstr>
      <vt:lpstr>CODE_ORG</vt:lpstr>
      <vt:lpstr>KEY_ORG</vt:lpstr>
      <vt:lpstr>NAME_ORG</vt:lpstr>
      <vt:lpstr>NAME_PROFI</vt:lpstr>
      <vt:lpstr>REP_DATE</vt:lpstr>
      <vt:lpstr>REP_NUMBER</vt:lpstr>
      <vt:lpstr>REP_YEAR</vt:lpstr>
      <vt:lpstr>'Свод разд 3'!Заголовки_для_печати</vt:lpstr>
      <vt:lpstr>'Свод разд 4а'!Заголовки_для_печати</vt:lpstr>
      <vt:lpstr>'свод разд2'!Заголовки_для_печати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Колабаева Анна</cp:lastModifiedBy>
  <cp:lastPrinted>2021-12-13T15:47:24Z</cp:lastPrinted>
  <dcterms:created xsi:type="dcterms:W3CDTF">2002-11-17T13:13:45Z</dcterms:created>
  <dcterms:modified xsi:type="dcterms:W3CDTF">2022-01-20T08:41:16Z</dcterms:modified>
</cp:coreProperties>
</file>